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hidePivotFieldList="1" defaultThemeVersion="166925"/>
  <mc:AlternateContent xmlns:mc="http://schemas.openxmlformats.org/markup-compatibility/2006">
    <mc:Choice Requires="x15">
      <x15ac:absPath xmlns:x15ac="http://schemas.microsoft.com/office/spreadsheetml/2010/11/ac" url="https://tnscore-my.sharepoint.com/personal/henry_tnscore_org/Documents/Documents/databook/data/"/>
    </mc:Choice>
  </mc:AlternateContent>
  <xr:revisionPtr revIDLastSave="517" documentId="13_ncr:1_{0CCA9660-D8B4-4ACC-BFB3-4BD15AF7CD95}" xr6:coauthVersionLast="47" xr6:coauthVersionMax="47" xr10:uidLastSave="{B568C713-9F83-4E86-B6FF-6336BC19B405}"/>
  <bookViews>
    <workbookView xWindow="-108" yWindow="-108" windowWidth="23256" windowHeight="14016" xr2:uid="{654C8BD5-16C0-47C0-8374-BEB0166664AF}"/>
  </bookViews>
  <sheets>
    <sheet name="Data Dictionary" sheetId="9" r:id="rId1"/>
    <sheet name="Headcounts" sheetId="22" r:id="rId2"/>
    <sheet name="Counties" sheetId="18" r:id="rId3"/>
    <sheet name="ACT Averages" sheetId="19" r:id="rId4"/>
    <sheet name="ACT Score Distributions" sheetId="12" r:id="rId5"/>
    <sheet name="Summer Melt Rates" sheetId="14" r:id="rId6"/>
    <sheet name="FTF Retention Rates" sheetId="10" r:id="rId7"/>
    <sheet name="24 Credits Rates" sheetId="11" r:id="rId8"/>
    <sheet name="&quot;24&quot; Transfer Counts" sheetId="21" r:id="rId9"/>
    <sheet name="Three Year Graduation Rates" sheetId="15" r:id="rId10"/>
    <sheet name="Six Year Graduation Rates" sheetId="17" r:id="rId11"/>
    <sheet name="TCAT Completion Rates" sheetId="20" r:id="rId12"/>
    <sheet name="TCAT Licensure Exam Pass Rates" sheetId="25" r:id="rId13"/>
    <sheet name="TCAT Job Placement Rates" sheetId="27" r:id="rId14"/>
    <sheet name="Post-Completion Salaries" sheetId="24" r:id="rId15"/>
  </sheets>
  <definedNames>
    <definedName name="_xlnm._FilterDatabase" localSheetId="4" hidden="1">'ACT Score Distributions'!$B$32:$J$35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22" l="1"/>
  <c r="C30" i="22"/>
  <c r="C41" i="22"/>
  <c r="L52" i="22"/>
  <c r="C52" i="22"/>
  <c r="C23" i="22"/>
  <c r="C27" i="22"/>
  <c r="C26" i="22"/>
  <c r="C25" i="22"/>
  <c r="C24" i="22"/>
  <c r="C22" i="22"/>
  <c r="C21" i="22"/>
  <c r="C20" i="22"/>
  <c r="C19" i="22"/>
  <c r="C18" i="22"/>
  <c r="C17" i="22"/>
  <c r="C16" i="22"/>
  <c r="C15" i="22"/>
  <c r="C14" i="22"/>
  <c r="C13" i="22"/>
  <c r="C12" i="22"/>
  <c r="C11" i="22"/>
  <c r="C10" i="22"/>
  <c r="C9" i="22"/>
  <c r="C8" i="22"/>
  <c r="C7" i="22"/>
  <c r="C6" i="22"/>
  <c r="C5" i="22"/>
  <c r="C4" i="22"/>
  <c r="C3" i="22"/>
  <c r="C53" i="22"/>
  <c r="C50" i="22"/>
  <c r="C49" i="22"/>
  <c r="C48" i="22"/>
  <c r="C47" i="22"/>
  <c r="C46" i="22"/>
  <c r="C45" i="22"/>
  <c r="C44" i="22"/>
  <c r="C43" i="22"/>
  <c r="C42" i="22"/>
  <c r="C40" i="22"/>
  <c r="C39" i="22"/>
  <c r="C38" i="22"/>
  <c r="C37" i="22"/>
  <c r="C36" i="22"/>
  <c r="C35" i="22"/>
  <c r="C34" i="22"/>
  <c r="C33" i="22"/>
  <c r="C32" i="22"/>
  <c r="C29" i="22"/>
  <c r="C28" i="2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F7A3E7A-84C0-46C1-A835-FD8626621590}" odcFile="C:\Users\CB50409\Documents\My Data Sources\10.12.36.20 TNSIS_PS_ANALYSIS_Prod CTNSIS_PS_Enrollment.odc" keepAlive="1" name="10.12.36.20 TNSIS_PS_ANALYSIS_Prod CTNSIS_PS_Enrollment" type="5" refreshedVersion="6" background="1">
    <dbPr connection="Provider=MSOLAP.8;Integrated Security=SSPI;Persist Security Info=True;Initial Catalog=TNSIS_PS_ANALYSIS_Prod;Data Source=10.12.36.20;MDX Compatibility=1;Safety Options=2;MDX Missing Member Mode=Error;Update Isolation Level=2" command="CTNSIS_PS_Enrollment" commandType="1"/>
    <olapPr sendLocale="1" rowDrillCount="1000"/>
  </connection>
</connections>
</file>

<file path=xl/sharedStrings.xml><?xml version="1.0" encoding="utf-8"?>
<sst xmlns="http://schemas.openxmlformats.org/spreadsheetml/2006/main" count="1060" uniqueCount="243">
  <si>
    <t>TBR Community Colleges</t>
  </si>
  <si>
    <t>Chattanooga State Community College</t>
  </si>
  <si>
    <t>Cleveland State Community College</t>
  </si>
  <si>
    <t>Columbia State Community College</t>
  </si>
  <si>
    <t>Dyersburg State Community College</t>
  </si>
  <si>
    <t>Jackson State Community College</t>
  </si>
  <si>
    <t>Motlow State Community College</t>
  </si>
  <si>
    <t>Nashville State Community College</t>
  </si>
  <si>
    <t>Northeast State Community College</t>
  </si>
  <si>
    <t>Pellissippi State Community College</t>
  </si>
  <si>
    <t>Roane State Community College</t>
  </si>
  <si>
    <t>Southwest Tennessee Community College</t>
  </si>
  <si>
    <t>Volunteer State Community College</t>
  </si>
  <si>
    <t>Walters State Community College</t>
  </si>
  <si>
    <t>LGI Universities</t>
  </si>
  <si>
    <t>Austin Peay State University</t>
  </si>
  <si>
    <t>East Tennessee State University</t>
  </si>
  <si>
    <t>Middle Tennessee State University</t>
  </si>
  <si>
    <t>Tennessee State University</t>
  </si>
  <si>
    <t>Tennessee Technological University</t>
  </si>
  <si>
    <t>University of Memphis</t>
  </si>
  <si>
    <t>University of Tennessee</t>
  </si>
  <si>
    <t>University of Tennessee, Chattanooga</t>
  </si>
  <si>
    <t>University of Tennessee, Knoxville</t>
  </si>
  <si>
    <t>University of Tennessee, Martin</t>
  </si>
  <si>
    <t>Grand Total</t>
  </si>
  <si>
    <t>*</t>
  </si>
  <si>
    <t>Fall 2019 to Fall 2020</t>
  </si>
  <si>
    <t>Fall 2020 to Fall 2021</t>
  </si>
  <si>
    <t>Fall 2021 to Fall 2022</t>
  </si>
  <si>
    <t>15 or less</t>
  </si>
  <si>
    <t>16-18</t>
  </si>
  <si>
    <t>19-20</t>
  </si>
  <si>
    <t>21-23</t>
  </si>
  <si>
    <t>24-26</t>
  </si>
  <si>
    <t>27-29</t>
  </si>
  <si>
    <t>30 or more</t>
  </si>
  <si>
    <t>Entering 2019-20</t>
  </si>
  <si>
    <t>Retrieved From Tennessee Promise Annual Report 2023</t>
  </si>
  <si>
    <t>Entering Fall 2019</t>
  </si>
  <si>
    <t>Universities</t>
  </si>
  <si>
    <t>Entering Fall 2020</t>
  </si>
  <si>
    <t>Entering Fall 2021</t>
  </si>
  <si>
    <t>Retrieved from Higher Education Factbooks 2020-2022</t>
  </si>
  <si>
    <t>Tab</t>
  </si>
  <si>
    <t>Description</t>
  </si>
  <si>
    <t>Notes</t>
  </si>
  <si>
    <t>Mean ACT Score of incoming freshmen in the Fall of respective year</t>
  </si>
  <si>
    <t xml:space="preserve">For comparability, and due to data limitations, methodology should mirror that used in average ACT scores in THEC factbooks.
Per table 1.13 in Fact Book 2023:
"ACT Composite scores are based on the first recorded, valid score in THECSIS and may not reflect an individual student's highest attained score" </t>
  </si>
  <si>
    <t>For comparability, methodology should mirror that used in the Tennessee Promise report. (Table 3 in the 2023 Promise report)</t>
  </si>
  <si>
    <t>Percentage of first-time, full-time freshman earning at least 24 credits in their first year</t>
  </si>
  <si>
    <t>For comparability, methodology should mirror that used in the THEC Factbook Data Downloads
Per Directory in TN Enrollment awards 2022:
"Retention is not limited to the admitting institution. Enrollment in the second fall does not indicate that a student accrued enough credits to progress to "sophomore" status.
Cohorts of FTFTF are derived from fall end-of-term enrollment data and include first-time freshmen who began their enrollment in the previous summer. "</t>
  </si>
  <si>
    <t>Rate of first-time full-time freshmen being retained within the TN public higher-ed system into a second fall.</t>
  </si>
  <si>
    <t>Entering summer/fall 2019</t>
  </si>
  <si>
    <t>Entering summer/fall 2020</t>
  </si>
  <si>
    <t>Entering summer/fall 2021</t>
  </si>
  <si>
    <t>CCs + Universities</t>
  </si>
  <si>
    <t>Entering Summer/Fall 2014</t>
  </si>
  <si>
    <t>Entering Summer/Fall 2015</t>
  </si>
  <si>
    <t>Entering Summer/Fall 2016</t>
  </si>
  <si>
    <t>Retrieved From Tennessee Factbooks 2021-2023</t>
  </si>
  <si>
    <t>County 1</t>
  </si>
  <si>
    <t>County 1 Headcount</t>
  </si>
  <si>
    <t>County 2</t>
  </si>
  <si>
    <t>County 2 Headcount</t>
  </si>
  <si>
    <t>County 3</t>
  </si>
  <si>
    <t>County 3 Headcount</t>
  </si>
  <si>
    <t>Hamilton</t>
  </si>
  <si>
    <t>Bradley</t>
  </si>
  <si>
    <t>McMinn</t>
  </si>
  <si>
    <t>Monroe</t>
  </si>
  <si>
    <t>Williamson</t>
  </si>
  <si>
    <t>Maury</t>
  </si>
  <si>
    <t>Lawrence</t>
  </si>
  <si>
    <t>Tipton</t>
  </si>
  <si>
    <t>Dyer</t>
  </si>
  <si>
    <t>Madison</t>
  </si>
  <si>
    <t>Gibson</t>
  </si>
  <si>
    <t>Henderson</t>
  </si>
  <si>
    <t>Rutherford</t>
  </si>
  <si>
    <t>Coffee</t>
  </si>
  <si>
    <t>Davidson</t>
  </si>
  <si>
    <t>Montgomery</t>
  </si>
  <si>
    <t>Dickson</t>
  </si>
  <si>
    <t>Sullivan</t>
  </si>
  <si>
    <t>Washington</t>
  </si>
  <si>
    <t>Carter</t>
  </si>
  <si>
    <t>Knox</t>
  </si>
  <si>
    <t>Blount</t>
  </si>
  <si>
    <t>Loudon</t>
  </si>
  <si>
    <t>Anderson</t>
  </si>
  <si>
    <t>Roane</t>
  </si>
  <si>
    <t>Shelby</t>
  </si>
  <si>
    <t>Fayette</t>
  </si>
  <si>
    <t>Sumner</t>
  </si>
  <si>
    <t>Robertson</t>
  </si>
  <si>
    <t>Hamblen</t>
  </si>
  <si>
    <t>Sevier</t>
  </si>
  <si>
    <t>Greene</t>
  </si>
  <si>
    <t>Putnam</t>
  </si>
  <si>
    <t>Wilson</t>
  </si>
  <si>
    <t>Weakley</t>
  </si>
  <si>
    <t>Obion</t>
  </si>
  <si>
    <t>Fall 2019 % Valid</t>
  </si>
  <si>
    <t>Fall 2020 % Valid</t>
  </si>
  <si>
    <t>Fall 2021 % Valid</t>
  </si>
  <si>
    <t>Requested from THEC in winter 2024</t>
  </si>
  <si>
    <t>Color Key</t>
  </si>
  <si>
    <t>TCAT Athens</t>
  </si>
  <si>
    <t>TCAT Chattanooga</t>
  </si>
  <si>
    <t>TCAT Crossville</t>
  </si>
  <si>
    <t>TCAT Crump</t>
  </si>
  <si>
    <t>TCAT Dickson</t>
  </si>
  <si>
    <t>TCAT Elizabethton</t>
  </si>
  <si>
    <t>TCAT Harriman</t>
  </si>
  <si>
    <t>TCAT Hartsville</t>
  </si>
  <si>
    <t>TCAT Henry/Carroll</t>
  </si>
  <si>
    <t>TCAT Hohenwald</t>
  </si>
  <si>
    <t>TCAT Jacksboro</t>
  </si>
  <si>
    <t>TCAT Jackson</t>
  </si>
  <si>
    <t>TCAT Knoxville</t>
  </si>
  <si>
    <t>TCAT Livingston</t>
  </si>
  <si>
    <t>TCAT McKenzie</t>
  </si>
  <si>
    <t>TCAT McMinnville</t>
  </si>
  <si>
    <t>TCAT Memphis</t>
  </si>
  <si>
    <t>TCAT Morristown</t>
  </si>
  <si>
    <t>TCAT Murfreesboro</t>
  </si>
  <si>
    <t>TCAT Nashville</t>
  </si>
  <si>
    <t>TCAT Northwest</t>
  </si>
  <si>
    <t>TCAT Oneida</t>
  </si>
  <si>
    <t>TCAT Pulaski</t>
  </si>
  <si>
    <t>TCAT Shelbyville</t>
  </si>
  <si>
    <t>TCATs Total</t>
  </si>
  <si>
    <t>Completion Rate</t>
  </si>
  <si>
    <t>Placement Rate</t>
  </si>
  <si>
    <t>Licensure Exam Pass Rate</t>
  </si>
  <si>
    <t>2019-2020</t>
  </si>
  <si>
    <t>2020-2021</t>
  </si>
  <si>
    <t>2021-2022</t>
  </si>
  <si>
    <t>Retrieved From Tennessee Factbook Data Downloads 2020-2022</t>
  </si>
  <si>
    <t>University</t>
  </si>
  <si>
    <t>Nashville State</t>
  </si>
  <si>
    <t>Volunteer State</t>
  </si>
  <si>
    <t>Columbia State</t>
  </si>
  <si>
    <t>Northeast State</t>
  </si>
  <si>
    <t>Walters State</t>
  </si>
  <si>
    <t>Pellissippi State</t>
  </si>
  <si>
    <t>Motlow State</t>
  </si>
  <si>
    <t>Southwest</t>
  </si>
  <si>
    <t>Roane State</t>
  </si>
  <si>
    <t>Jackson State</t>
  </si>
  <si>
    <t>Dyersburg State</t>
  </si>
  <si>
    <t>University of Tennessee-Chattanooga</t>
  </si>
  <si>
    <t>Chattanooga State</t>
  </si>
  <si>
    <t>Cleveland State</t>
  </si>
  <si>
    <t>University of Tennessee-Knoxville</t>
  </si>
  <si>
    <t>University of Tennessee-Martin</t>
  </si>
  <si>
    <t>Community College</t>
  </si>
  <si>
    <t>Retrieved From Tennessee Factbook Data Downloads 2022</t>
  </si>
  <si>
    <t>Retrieved From Tennessee Factbook 2023</t>
  </si>
  <si>
    <t>Class of 2017</t>
  </si>
  <si>
    <t>Class of 2019</t>
  </si>
  <si>
    <t>Class of 2021</t>
  </si>
  <si>
    <t>Requested from OEI in winter 2024</t>
  </si>
  <si>
    <t>University totals may not add up to THEC reported numbers because SCORE is excluding UT-HSC from this analysis</t>
  </si>
  <si>
    <t>Number of Students enrolled at each school in the 2022-23 SY</t>
  </si>
  <si>
    <t>2022-23 Headcount</t>
  </si>
  <si>
    <t>2022-23 Percent</t>
  </si>
  <si>
    <t>For community colleges and 4-years, this is the number of undergraduate students enrolled at the end of the 2022 Fall Term
For TCAT's, this is the number of students enrolled in a preparatory program in the 2022-23 SY's</t>
  </si>
  <si>
    <t>Counties</t>
  </si>
  <si>
    <t>The annual wages of graduates/completers in FY 2021-22</t>
  </si>
  <si>
    <t>Salary for graduates/completers in the classes of 2017,2019, or 2021. 
Data requested from the Office of Evidence and Impact (OEI)</t>
  </si>
  <si>
    <t>Percentage of first-time, full-time freshman at community colleges graduating within 3 years of their first enrollment</t>
  </si>
  <si>
    <t>Percentage of first-time, full-time freshman at community colleges graduating within 6 years of their first enrollment</t>
  </si>
  <si>
    <t>Per Directory in TN Enrollment awards 2022:
"Cohorts of FTFTF are derived from fall end-of-term enrollment data and include first-time freshmen who began their enrollment in the previous summer."</t>
  </si>
  <si>
    <t xml:space="preserve">
Color code:
Salmon = Data retrieved from THEC Factbook Data Downloads
Blue = Data retrieved from THEC Factbooks
Purple = Data retrieved from THEC Articulation and Transfer Report
Green = Requested from THEC
Light Orange = Requested from TBR
Light Yellow= Requested from OEI
Dark Yellow = Data not needed due to unreported type</t>
  </si>
  <si>
    <t>Top five Tennessee counties for first-time freshmen enrollment in Fall 2021</t>
  </si>
  <si>
    <t>Entering 2021-22</t>
  </si>
  <si>
    <t>White</t>
  </si>
  <si>
    <t>All</t>
  </si>
  <si>
    <t>Black</t>
  </si>
  <si>
    <t>Hispanic</t>
  </si>
  <si>
    <t>Pell-Eligible</t>
  </si>
  <si>
    <t>Adult</t>
  </si>
  <si>
    <t xml:space="preserve"> White</t>
  </si>
  <si>
    <t>Distribution, as percents in score bands, of ACT scores. Fall 2021 entering cohort
Bands are 15 or less, 16-18, 19-20, 21-23, 24-26, 27-29, 30 or more</t>
  </si>
  <si>
    <t xml:space="preserve">Summer melt is defined as students who applied for TN promise and completed the community service requirements but did not enroll at any Promise-eligible institution in the school year after high school graduation. </t>
  </si>
  <si>
    <t>Marion</t>
  </si>
  <si>
    <t>Lauderdale</t>
  </si>
  <si>
    <t>Franklin</t>
  </si>
  <si>
    <t>Pell-eligibility of TCAT students not examined; Data for TCAT Northwest and TCAT Henry/Carroll Not Examined</t>
  </si>
  <si>
    <t>Retrieved From Tennessee Factbooks Data Download 2022</t>
  </si>
  <si>
    <t>Requested from TBR in winter 2024; Also available in THEC Factbooks 2020-2022</t>
  </si>
  <si>
    <t>Requested from TBR in winter 2024</t>
  </si>
  <si>
    <t>Retrieved from the  THEC Articulation and Transfer Report 2023; 2016 cohort</t>
  </si>
  <si>
    <t>School Sector</t>
  </si>
  <si>
    <t>Total Transfers</t>
  </si>
  <si>
    <t>Transfer School 1</t>
  </si>
  <si>
    <t>Transfer School 3</t>
  </si>
  <si>
    <t>Numbers and percentages of students transferring from a public 2-year community college to a public 4-year university</t>
  </si>
  <si>
    <t>Source</t>
  </si>
  <si>
    <t>University and community college data accessed from the Tennessee Higher Education Fact Book and Data Download, 2022-23.
TCAT data not publicly available. Requested from TBR-The College System of Tennessee in winter of 2024.</t>
  </si>
  <si>
    <t xml:space="preserve">County of residence is based on a student's first recorded value in THECSIS as reported by public postsecondary institutions. Ranks permit ties in cases where an equivalent number of first-time freshmen matriculated from multiple counties. First-time freshmen from out-of-state counties are excluded. </t>
  </si>
  <si>
    <t>Overall rates accessed from the Tennessee Higher Education Fact Books 2020-21, 2021-22, and 2022-23.
Student group averages not publicly available. Requested from the Tennessee Higher Education Commission in winter of 2024.</t>
  </si>
  <si>
    <t>Accessed from the Tennessee Higher Education Factbook Data Download 2022</t>
  </si>
  <si>
    <t>Not publicly available. Requested from the Tennessee Higher Education Commission in winter of 2024.</t>
  </si>
  <si>
    <t>Accessed from the Tennessee Higher Education Commission Articulation and Transfer Report 2023. Appendix C: "24" Transfers</t>
  </si>
  <si>
    <t>Data is for the 2016 entering cohort. Data is shown for 
For community colleges, the schools listed are the receiving institutions. For universities, the schools listed are the sending institutions.</t>
  </si>
  <si>
    <t>Overall rates accessed from the Tennessee Promise Annual Report 2023.
Student group rates not publicly available. Requested from the Tennessee Higher Education Commission in winter of 2024.</t>
  </si>
  <si>
    <t>Overall rates accessed from the Tennessee Higher Education Fact Books 2020-21, 2021-22, and 2022-23.
Student group rates not publicly available; requested from the Tennessee Higher Education Commission in winter of 2024.</t>
  </si>
  <si>
    <t>Percentage of TCAT enrollees who complete their program of study</t>
  </si>
  <si>
    <t>Percentage of TCAT completers seeking licensure who complete the licensure exam associated with their program of study.</t>
  </si>
  <si>
    <t>Percentage of TCAT completers who are employed in their field.</t>
  </si>
  <si>
    <t>Licensure rates represent the share of students who meet the standards and knowledge required for their occupation as measured by an industry-recognized licensure examination.
Not all TCAT programs require licensure examination.
 This is the definition developed by the Council for Occupational Education, the TCAT accreditation body.</t>
  </si>
  <si>
    <t>Placement is as a percentage of completers available for placement, which includes students who complete their program in a given program year and are not unavailable for employment due to health, military service, incarceration, etc.
 This is the definition developed by the Council for Occupational Education, the TCAT accreditation body.</t>
  </si>
  <si>
    <t>Represents the proportion of completers as a percent of calculated enrollment. Calculated enrollment is the difference between total enrolled during the period, less students still enrolled.</t>
  </si>
  <si>
    <t>Accessed from the Tennessee Higher Education Fact Book data downloads (2020, 2021, 2022).</t>
  </si>
  <si>
    <t>Requested from TBR-The College System of Tennessee in winter of 2024. Additionally available in Tennessee Higher Education Fact Books 2020-21, 2021-22, and 2022-23.</t>
  </si>
  <si>
    <t>Not publicly available. Requested from the P20 Connect Data System via the Office of Evidence and Impact in winter of 2024.</t>
  </si>
  <si>
    <t>Transfers Count to/from School 1</t>
  </si>
  <si>
    <t>Percent of Transfers to/from School 1</t>
  </si>
  <si>
    <t>Percent of Transfers to/from School 2</t>
  </si>
  <si>
    <t>Transfers Count to/from School 3</t>
  </si>
  <si>
    <t>Percent of Transfers to/from School 3</t>
  </si>
  <si>
    <t>Data for TCAT Northwest and TCAT Henry/Caroll not available</t>
  </si>
  <si>
    <t>Student Groups</t>
  </si>
  <si>
    <t xml:space="preserve">
White: Students who are White and not Hispanic
Black: Students who are Black and not Hispanic
Hispanic: Students who are Hispanic and any race
Pell-Eligible: Students who were eligible to receive a federal Pell Grant at any time during their college career
Adult: Students who are age 25 or older at the time of enrollment
</t>
  </si>
  <si>
    <t>Headcounts</t>
  </si>
  <si>
    <t>ACT Averages</t>
  </si>
  <si>
    <t>ACT Score Distributions</t>
  </si>
  <si>
    <t>Summer Melt Rates</t>
  </si>
  <si>
    <t>FTF Retention Rates</t>
  </si>
  <si>
    <t>24 Credit Rates</t>
  </si>
  <si>
    <t>"24" Transfer Counts</t>
  </si>
  <si>
    <t>Three Year Graduation Rates</t>
  </si>
  <si>
    <t>Six Year Graduation Rates</t>
  </si>
  <si>
    <t>TCAT Completion Rates</t>
  </si>
  <si>
    <t>TCAT Licensure Exam Pass Rates</t>
  </si>
  <si>
    <t>TCAT Job Placement Rates</t>
  </si>
  <si>
    <t>Post Completion Salaries</t>
  </si>
  <si>
    <t>Information on data fields, additional notes</t>
  </si>
  <si>
    <t>Data Dictionary</t>
  </si>
  <si>
    <t>Values are percent of entering first-time freshmen students with valid test scores that fall within each band (so each row sums to 500%, with 100% for each disaggregate)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</si>
</sst>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
    <numFmt numFmtId="165" formatCode="0.0%"/>
  </numFmts>
  <fonts count="7" x14ac:knownFonts="1">
    <font>
      <sz val="11"/>
      <color theme="1"/>
      <name val="Calibri"/>
      <family val="2"/>
      <scheme val="minor"/>
    </font>
    <font>
      <b/>
      <sz val="11"/>
      <color theme="1"/>
      <name val="Calibri"/>
      <family val="2"/>
      <scheme val="minor"/>
    </font>
    <font>
      <sz val="10"/>
      <color theme="1"/>
      <name val="Open Sans"/>
      <family val="2"/>
    </font>
    <font>
      <b/>
      <sz val="10"/>
      <color theme="0"/>
      <name val="Open Sans"/>
      <family val="2"/>
    </font>
    <font>
      <sz val="11"/>
      <color theme="1"/>
      <name val="Calibri"/>
      <family val="2"/>
      <scheme val="minor"/>
    </font>
    <font>
      <sz val="11"/>
      <color theme="1"/>
      <name val="Aptos Narrow"/>
      <family val="2"/>
    </font>
    <font>
      <sz val="11"/>
      <color theme="1"/>
      <name val="Calibri"/>
      <family val="2"/>
    </font>
  </fonts>
  <fills count="13">
    <fill>
      <patternFill patternType="none"/>
    </fill>
    <fill>
      <patternFill patternType="gray125"/>
    </fill>
    <fill>
      <patternFill patternType="solid">
        <fgColor rgb="FFFDD8D5"/>
        <bgColor indexed="64"/>
      </patternFill>
    </fill>
    <fill>
      <patternFill patternType="solid">
        <fgColor theme="0"/>
        <bgColor indexed="64"/>
      </patternFill>
    </fill>
    <fill>
      <patternFill patternType="solid">
        <fgColor rgb="FF002060"/>
        <bgColor indexed="64"/>
      </patternFill>
    </fill>
    <fill>
      <patternFill patternType="solid">
        <fgColor rgb="FFCDDDF4"/>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CCCCFF"/>
        <bgColor indexed="64"/>
      </patternFill>
    </fill>
    <fill>
      <patternFill patternType="solid">
        <fgColor theme="7" tint="0.79998168889431442"/>
        <bgColor indexed="64"/>
      </patternFill>
    </fill>
    <fill>
      <patternFill patternType="solid">
        <fgColor theme="3"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theme="6" tint="0.59999389629810485"/>
      </top>
      <bottom/>
      <diagonal/>
    </border>
    <border>
      <left/>
      <right style="thin">
        <color theme="0" tint="-0.14999847407452621"/>
      </right>
      <top style="thin">
        <color theme="6" tint="0.59999389629810485"/>
      </top>
      <bottom/>
      <diagonal/>
    </border>
    <border>
      <left/>
      <right/>
      <top style="medium">
        <color auto="1"/>
      </top>
      <bottom/>
      <diagonal/>
    </border>
    <border>
      <left/>
      <right style="medium">
        <color auto="1"/>
      </right>
      <top/>
      <bottom/>
      <diagonal/>
    </border>
    <border>
      <left/>
      <right/>
      <top/>
      <bottom style="medium">
        <color auto="1"/>
      </bottom>
      <diagonal/>
    </border>
    <border>
      <left/>
      <right/>
      <top style="medium">
        <color theme="6" tint="0.59999389629810485"/>
      </top>
      <bottom/>
      <diagonal/>
    </border>
    <border>
      <left/>
      <right style="medium">
        <color theme="6" tint="0.59999389629810485"/>
      </right>
      <top style="medium">
        <color theme="6" tint="0.59999389629810485"/>
      </top>
      <bottom/>
      <diagonal/>
    </border>
    <border>
      <left/>
      <right style="medium">
        <color theme="6" tint="0.59999389629810485"/>
      </right>
      <top/>
      <bottom style="medium">
        <color theme="6" tint="0.59999389629810485"/>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theme="0" tint="-0.14999847407452621"/>
      </top>
      <bottom style="thin">
        <color theme="0" tint="-0.14999847407452621"/>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253">
    <xf numFmtId="0" fontId="0" fillId="0" borderId="0" xfId="0"/>
    <xf numFmtId="0" fontId="1" fillId="0" borderId="0" xfId="0" applyFont="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3" borderId="5" xfId="0" applyFill="1" applyBorder="1"/>
    <xf numFmtId="0" fontId="2" fillId="0" borderId="1" xfId="0" applyFont="1" applyBorder="1" applyAlignment="1">
      <alignment vertical="top" wrapText="1"/>
    </xf>
    <xf numFmtId="0" fontId="3" fillId="4" borderId="1" xfId="0" applyFont="1" applyFill="1" applyBorder="1" applyAlignment="1">
      <alignment vertical="top"/>
    </xf>
    <xf numFmtId="0" fontId="3" fillId="4" borderId="1" xfId="0" applyFont="1" applyFill="1" applyBorder="1" applyAlignment="1">
      <alignment vertical="top" wrapText="1"/>
    </xf>
    <xf numFmtId="0" fontId="2" fillId="0" borderId="1" xfId="0" applyFont="1" applyBorder="1" applyAlignment="1">
      <alignment wrapText="1"/>
    </xf>
    <xf numFmtId="0" fontId="2" fillId="5" borderId="1" xfId="0" applyFont="1" applyFill="1" applyBorder="1" applyAlignment="1">
      <alignment vertical="top"/>
    </xf>
    <xf numFmtId="0" fontId="0" fillId="0" borderId="0" xfId="0" applyAlignment="1">
      <alignment wrapText="1"/>
    </xf>
    <xf numFmtId="0" fontId="0" fillId="0" borderId="17" xfId="0" applyBorder="1" applyAlignment="1">
      <alignment wrapText="1"/>
    </xf>
    <xf numFmtId="0" fontId="0" fillId="0" borderId="18" xfId="0" applyBorder="1" applyAlignment="1">
      <alignment wrapText="1"/>
    </xf>
    <xf numFmtId="0" fontId="0" fillId="2" borderId="19" xfId="0" applyFill="1" applyBorder="1"/>
    <xf numFmtId="0" fontId="0" fillId="2" borderId="13" xfId="0" applyFill="1" applyBorder="1"/>
    <xf numFmtId="0" fontId="0" fillId="2" borderId="20" xfId="0" applyFill="1" applyBorder="1"/>
    <xf numFmtId="0" fontId="0" fillId="7" borderId="20" xfId="0" applyFill="1" applyBorder="1"/>
    <xf numFmtId="0" fontId="0" fillId="3" borderId="1" xfId="0" applyFill="1" applyBorder="1"/>
    <xf numFmtId="165" fontId="0" fillId="3" borderId="1" xfId="1" applyNumberFormat="1" applyFont="1" applyFill="1" applyBorder="1"/>
    <xf numFmtId="165" fontId="0" fillId="8" borderId="13" xfId="1" applyNumberFormat="1" applyFont="1" applyFill="1" applyBorder="1" applyAlignment="1">
      <alignment horizontal="center" vertical="center"/>
    </xf>
    <xf numFmtId="165" fontId="0" fillId="8" borderId="19" xfId="1" applyNumberFormat="1" applyFont="1" applyFill="1" applyBorder="1" applyAlignment="1">
      <alignment horizontal="center" vertical="center"/>
    </xf>
    <xf numFmtId="165" fontId="0" fillId="0" borderId="0" xfId="1" applyNumberFormat="1" applyFont="1" applyBorder="1" applyAlignment="1">
      <alignment horizontal="center" vertical="center"/>
    </xf>
    <xf numFmtId="165" fontId="0" fillId="8" borderId="10" xfId="1" applyNumberFormat="1" applyFont="1" applyFill="1" applyBorder="1" applyAlignment="1">
      <alignment horizontal="center" vertical="center"/>
    </xf>
    <xf numFmtId="165" fontId="0" fillId="8" borderId="20" xfId="1" applyNumberFormat="1" applyFont="1" applyFill="1" applyBorder="1" applyAlignment="1">
      <alignment horizontal="center" vertical="center"/>
    </xf>
    <xf numFmtId="165" fontId="0" fillId="8" borderId="0" xfId="1" applyNumberFormat="1" applyFont="1" applyFill="1" applyBorder="1" applyAlignment="1">
      <alignment horizontal="center" vertical="center"/>
    </xf>
    <xf numFmtId="165" fontId="0" fillId="8" borderId="14" xfId="1" applyNumberFormat="1" applyFont="1" applyFill="1" applyBorder="1" applyAlignment="1">
      <alignment horizontal="center" vertical="center"/>
    </xf>
    <xf numFmtId="165" fontId="1" fillId="8" borderId="0" xfId="1" applyNumberFormat="1" applyFont="1" applyFill="1" applyBorder="1" applyAlignment="1">
      <alignment horizontal="center" vertical="center"/>
    </xf>
    <xf numFmtId="165" fontId="1" fillId="8" borderId="15" xfId="1" applyNumberFormat="1" applyFont="1" applyFill="1" applyBorder="1" applyAlignment="1">
      <alignment horizontal="center" vertical="center"/>
    </xf>
    <xf numFmtId="165" fontId="1" fillId="8" borderId="14" xfId="1" applyNumberFormat="1" applyFont="1" applyFill="1" applyBorder="1" applyAlignment="1">
      <alignment horizontal="center" vertical="center"/>
    </xf>
    <xf numFmtId="165" fontId="1" fillId="8" borderId="9" xfId="1" applyNumberFormat="1" applyFont="1" applyFill="1" applyBorder="1" applyAlignment="1">
      <alignment horizontal="center" vertical="center"/>
    </xf>
    <xf numFmtId="164" fontId="0" fillId="8" borderId="20" xfId="0" applyNumberFormat="1" applyFill="1" applyBorder="1" applyAlignment="1">
      <alignment horizontal="center" vertical="center"/>
    </xf>
    <xf numFmtId="164" fontId="0" fillId="8" borderId="0" xfId="0" applyNumberFormat="1" applyFill="1" applyAlignment="1">
      <alignment horizontal="center" vertical="center"/>
    </xf>
    <xf numFmtId="164" fontId="1" fillId="8" borderId="20" xfId="0" applyNumberFormat="1" applyFont="1" applyFill="1" applyBorder="1" applyAlignment="1">
      <alignment horizontal="center" vertical="center"/>
    </xf>
    <xf numFmtId="164" fontId="1" fillId="8" borderId="0" xfId="0" applyNumberFormat="1" applyFont="1" applyFill="1" applyAlignment="1">
      <alignment horizontal="center" vertical="center"/>
    </xf>
    <xf numFmtId="164" fontId="1" fillId="8" borderId="21" xfId="0" applyNumberFormat="1" applyFont="1" applyFill="1" applyBorder="1" applyAlignment="1">
      <alignment horizontal="center" vertical="center"/>
    </xf>
    <xf numFmtId="164" fontId="1" fillId="8" borderId="15" xfId="0" applyNumberFormat="1" applyFont="1" applyFill="1" applyBorder="1" applyAlignment="1">
      <alignment horizontal="center" vertical="center"/>
    </xf>
    <xf numFmtId="165" fontId="0" fillId="8" borderId="13" xfId="1" applyNumberFormat="1" applyFont="1" applyFill="1" applyBorder="1"/>
    <xf numFmtId="165" fontId="0" fillId="8" borderId="10" xfId="1" applyNumberFormat="1" applyFont="1" applyFill="1" applyBorder="1"/>
    <xf numFmtId="165" fontId="0" fillId="8" borderId="0" xfId="1" applyNumberFormat="1" applyFont="1" applyFill="1"/>
    <xf numFmtId="165" fontId="0" fillId="8" borderId="14" xfId="1" applyNumberFormat="1" applyFont="1" applyFill="1" applyBorder="1"/>
    <xf numFmtId="165" fontId="1" fillId="8" borderId="0" xfId="1" applyNumberFormat="1" applyFont="1" applyFill="1"/>
    <xf numFmtId="165" fontId="1" fillId="8" borderId="14" xfId="1" applyNumberFormat="1" applyFont="1" applyFill="1" applyBorder="1"/>
    <xf numFmtId="165" fontId="1" fillId="8" borderId="15" xfId="1" applyNumberFormat="1" applyFont="1" applyFill="1" applyBorder="1"/>
    <xf numFmtId="165" fontId="1" fillId="8" borderId="9" xfId="1" applyNumberFormat="1" applyFont="1" applyFill="1" applyBorder="1"/>
    <xf numFmtId="165" fontId="0" fillId="8" borderId="0" xfId="1" applyNumberFormat="1" applyFont="1" applyFill="1" applyBorder="1" applyAlignment="1">
      <alignment horizontal="right"/>
    </xf>
    <xf numFmtId="9" fontId="0" fillId="0" borderId="0" xfId="1" applyFont="1"/>
    <xf numFmtId="9" fontId="1" fillId="0" borderId="0" xfId="1" applyFont="1"/>
    <xf numFmtId="0" fontId="0" fillId="2" borderId="10" xfId="0" applyFill="1" applyBorder="1"/>
    <xf numFmtId="0" fontId="0" fillId="2" borderId="0" xfId="0" applyFill="1"/>
    <xf numFmtId="0" fontId="0" fillId="2" borderId="14" xfId="0" applyFill="1" applyBorder="1"/>
    <xf numFmtId="0" fontId="1" fillId="2" borderId="14" xfId="0" applyFont="1" applyFill="1" applyBorder="1"/>
    <xf numFmtId="0" fontId="1" fillId="7" borderId="20" xfId="0" applyFont="1" applyFill="1" applyBorder="1"/>
    <xf numFmtId="0" fontId="1" fillId="2" borderId="9" xfId="0" applyFont="1" applyFill="1" applyBorder="1"/>
    <xf numFmtId="0" fontId="1" fillId="7" borderId="21" xfId="0" applyFont="1" applyFill="1" applyBorder="1"/>
    <xf numFmtId="9" fontId="0" fillId="9" borderId="19" xfId="1" applyFont="1" applyFill="1" applyBorder="1"/>
    <xf numFmtId="9" fontId="0" fillId="9" borderId="13" xfId="1" applyFont="1" applyFill="1" applyBorder="1"/>
    <xf numFmtId="9" fontId="0" fillId="9" borderId="10" xfId="1" applyFont="1" applyFill="1" applyBorder="1"/>
    <xf numFmtId="9" fontId="0" fillId="9" borderId="20" xfId="1" applyFont="1" applyFill="1" applyBorder="1"/>
    <xf numFmtId="9" fontId="0" fillId="9" borderId="0" xfId="1" applyFont="1" applyFill="1" applyBorder="1"/>
    <xf numFmtId="9" fontId="0" fillId="9" borderId="14" xfId="1" applyFont="1" applyFill="1" applyBorder="1"/>
    <xf numFmtId="9" fontId="1" fillId="9" borderId="21" xfId="1" applyFont="1" applyFill="1" applyBorder="1"/>
    <xf numFmtId="9" fontId="1" fillId="9" borderId="15" xfId="1" applyFont="1" applyFill="1" applyBorder="1"/>
    <xf numFmtId="9" fontId="1" fillId="9" borderId="9" xfId="1" applyFont="1" applyFill="1" applyBorder="1"/>
    <xf numFmtId="9" fontId="1" fillId="9" borderId="15" xfId="0" applyNumberFormat="1" applyFont="1" applyFill="1" applyBorder="1"/>
    <xf numFmtId="0" fontId="0" fillId="10" borderId="19" xfId="0" applyFill="1" applyBorder="1"/>
    <xf numFmtId="0" fontId="0" fillId="10" borderId="13" xfId="0" applyFill="1" applyBorder="1"/>
    <xf numFmtId="0" fontId="0" fillId="10" borderId="20" xfId="0" applyFill="1" applyBorder="1"/>
    <xf numFmtId="0" fontId="0" fillId="10" borderId="0" xfId="0" applyFill="1"/>
    <xf numFmtId="0" fontId="0" fillId="10" borderId="21" xfId="0" applyFill="1" applyBorder="1"/>
    <xf numFmtId="0" fontId="0" fillId="10" borderId="15" xfId="0" applyFill="1" applyBorder="1"/>
    <xf numFmtId="10" fontId="0" fillId="7" borderId="14" xfId="0" applyNumberFormat="1" applyFill="1" applyBorder="1"/>
    <xf numFmtId="10" fontId="1" fillId="7" borderId="14" xfId="0" applyNumberFormat="1" applyFont="1" applyFill="1" applyBorder="1"/>
    <xf numFmtId="3" fontId="1" fillId="2" borderId="20" xfId="0" applyNumberFormat="1" applyFont="1" applyFill="1" applyBorder="1"/>
    <xf numFmtId="3" fontId="1" fillId="2" borderId="21" xfId="0" applyNumberFormat="1" applyFont="1" applyFill="1" applyBorder="1"/>
    <xf numFmtId="0" fontId="0" fillId="9" borderId="14" xfId="0" applyFill="1" applyBorder="1"/>
    <xf numFmtId="0" fontId="1" fillId="9" borderId="14" xfId="0" applyFont="1" applyFill="1" applyBorder="1"/>
    <xf numFmtId="0" fontId="0" fillId="9" borderId="10" xfId="0" applyFill="1" applyBorder="1"/>
    <xf numFmtId="0" fontId="0" fillId="6" borderId="19" xfId="0" applyFill="1" applyBorder="1"/>
    <xf numFmtId="0" fontId="0" fillId="6" borderId="10" xfId="0" applyFill="1" applyBorder="1"/>
    <xf numFmtId="0" fontId="0" fillId="6" borderId="20" xfId="0" applyFill="1" applyBorder="1"/>
    <xf numFmtId="0" fontId="0" fillId="6" borderId="14" xfId="0" applyFill="1" applyBorder="1"/>
    <xf numFmtId="0" fontId="1" fillId="6" borderId="20" xfId="0" applyFont="1" applyFill="1" applyBorder="1"/>
    <xf numFmtId="0" fontId="1" fillId="6" borderId="14" xfId="0" applyFont="1" applyFill="1" applyBorder="1"/>
    <xf numFmtId="3" fontId="0" fillId="9" borderId="19" xfId="0" applyNumberFormat="1" applyFill="1" applyBorder="1"/>
    <xf numFmtId="3" fontId="0" fillId="9" borderId="20" xfId="0" applyNumberFormat="1" applyFill="1" applyBorder="1"/>
    <xf numFmtId="3" fontId="1" fillId="9" borderId="20" xfId="0" applyNumberFormat="1" applyFont="1" applyFill="1" applyBorder="1"/>
    <xf numFmtId="3" fontId="2" fillId="2" borderId="20" xfId="0" applyNumberFormat="1" applyFont="1" applyFill="1" applyBorder="1"/>
    <xf numFmtId="3" fontId="0" fillId="9" borderId="19" xfId="0" applyNumberFormat="1" applyFill="1" applyBorder="1" applyAlignment="1">
      <alignment horizontal="right"/>
    </xf>
    <xf numFmtId="3" fontId="0" fillId="9" borderId="20" xfId="0" applyNumberFormat="1" applyFill="1" applyBorder="1" applyAlignment="1">
      <alignment horizontal="right"/>
    </xf>
    <xf numFmtId="3" fontId="1" fillId="9" borderId="20" xfId="0" applyNumberFormat="1" applyFont="1" applyFill="1" applyBorder="1" applyAlignment="1">
      <alignment horizontal="right"/>
    </xf>
    <xf numFmtId="10" fontId="0" fillId="9" borderId="10" xfId="0" applyNumberFormat="1" applyFill="1" applyBorder="1"/>
    <xf numFmtId="10" fontId="0" fillId="9" borderId="14" xfId="0" applyNumberFormat="1" applyFill="1" applyBorder="1"/>
    <xf numFmtId="10" fontId="1" fillId="9" borderId="14" xfId="0" applyNumberFormat="1" applyFont="1" applyFill="1" applyBorder="1"/>
    <xf numFmtId="10" fontId="0" fillId="2" borderId="14" xfId="0" applyNumberFormat="1" applyFill="1" applyBorder="1"/>
    <xf numFmtId="10" fontId="1" fillId="2" borderId="14" xfId="0" applyNumberFormat="1" applyFont="1" applyFill="1" applyBorder="1"/>
    <xf numFmtId="10" fontId="1" fillId="2" borderId="9" xfId="0" applyNumberFormat="1" applyFont="1" applyFill="1" applyBorder="1"/>
    <xf numFmtId="10" fontId="0" fillId="9" borderId="14" xfId="0" applyNumberFormat="1" applyFill="1" applyBorder="1" applyAlignment="1">
      <alignment horizontal="right"/>
    </xf>
    <xf numFmtId="164" fontId="0" fillId="7" borderId="20" xfId="0" applyNumberFormat="1" applyFill="1" applyBorder="1" applyAlignment="1">
      <alignment horizontal="center" vertical="center"/>
    </xf>
    <xf numFmtId="164" fontId="1" fillId="7" borderId="20" xfId="0" applyNumberFormat="1" applyFont="1" applyFill="1" applyBorder="1" applyAlignment="1">
      <alignment horizontal="center" vertical="center"/>
    </xf>
    <xf numFmtId="164" fontId="1" fillId="7" borderId="21" xfId="0" applyNumberFormat="1" applyFont="1" applyFill="1" applyBorder="1" applyAlignment="1">
      <alignment horizontal="center" vertical="center"/>
    </xf>
    <xf numFmtId="164" fontId="0" fillId="7" borderId="0" xfId="0" applyNumberFormat="1" applyFill="1" applyAlignment="1">
      <alignment horizontal="center" vertical="center"/>
    </xf>
    <xf numFmtId="164" fontId="1" fillId="7" borderId="0" xfId="0" applyNumberFormat="1" applyFont="1" applyFill="1" applyAlignment="1">
      <alignment horizontal="center" vertical="center"/>
    </xf>
    <xf numFmtId="164" fontId="1" fillId="7" borderId="15" xfId="0" applyNumberFormat="1" applyFont="1" applyFill="1" applyBorder="1" applyAlignment="1">
      <alignment horizontal="center" vertical="center"/>
    </xf>
    <xf numFmtId="10" fontId="0" fillId="9" borderId="13" xfId="0" applyNumberFormat="1" applyFill="1" applyBorder="1"/>
    <xf numFmtId="10" fontId="0" fillId="9" borderId="0" xfId="0" applyNumberFormat="1" applyFill="1"/>
    <xf numFmtId="10" fontId="0" fillId="9" borderId="0" xfId="0" applyNumberFormat="1" applyFill="1" applyAlignment="1">
      <alignment horizontal="right"/>
    </xf>
    <xf numFmtId="10" fontId="1" fillId="9" borderId="0" xfId="0" applyNumberFormat="1" applyFont="1" applyFill="1"/>
    <xf numFmtId="10" fontId="0" fillId="2" borderId="0" xfId="0" applyNumberFormat="1" applyFill="1"/>
    <xf numFmtId="10" fontId="1" fillId="2" borderId="0" xfId="0" applyNumberFormat="1" applyFont="1" applyFill="1"/>
    <xf numFmtId="10" fontId="1" fillId="2" borderId="15" xfId="0" applyNumberFormat="1" applyFont="1" applyFill="1" applyBorder="1"/>
    <xf numFmtId="0" fontId="0" fillId="2" borderId="21" xfId="0" applyFill="1" applyBorder="1"/>
    <xf numFmtId="0" fontId="0" fillId="2" borderId="15" xfId="0" applyFill="1" applyBorder="1"/>
    <xf numFmtId="0" fontId="0" fillId="2" borderId="9" xfId="0" applyFill="1" applyBorder="1"/>
    <xf numFmtId="0" fontId="0" fillId="0" borderId="0" xfId="0" applyAlignment="1">
      <alignment vertical="center" wrapText="1"/>
    </xf>
    <xf numFmtId="3" fontId="0" fillId="0" borderId="0" xfId="0" applyNumberFormat="1"/>
    <xf numFmtId="10" fontId="1" fillId="7" borderId="9" xfId="0" applyNumberFormat="1" applyFont="1" applyFill="1" applyBorder="1"/>
    <xf numFmtId="8" fontId="5" fillId="11" borderId="0" xfId="0" applyNumberFormat="1" applyFont="1" applyFill="1"/>
    <xf numFmtId="0" fontId="0" fillId="11" borderId="0" xfId="0" applyFill="1"/>
    <xf numFmtId="8" fontId="0" fillId="11" borderId="0" xfId="0" applyNumberFormat="1" applyFill="1"/>
    <xf numFmtId="8" fontId="5" fillId="11" borderId="29" xfId="0" applyNumberFormat="1" applyFont="1" applyFill="1" applyBorder="1"/>
    <xf numFmtId="8" fontId="5" fillId="11" borderId="30" xfId="0" applyNumberFormat="1" applyFont="1" applyFill="1" applyBorder="1"/>
    <xf numFmtId="0" fontId="0" fillId="11" borderId="30" xfId="0" applyFill="1" applyBorder="1"/>
    <xf numFmtId="0" fontId="0" fillId="11" borderId="31" xfId="0" applyFill="1" applyBorder="1"/>
    <xf numFmtId="8" fontId="5" fillId="11" borderId="32" xfId="0" applyNumberFormat="1" applyFont="1" applyFill="1" applyBorder="1"/>
    <xf numFmtId="0" fontId="0" fillId="11" borderId="33" xfId="0" applyFill="1" applyBorder="1"/>
    <xf numFmtId="8" fontId="5" fillId="11" borderId="33" xfId="0" applyNumberFormat="1" applyFont="1" applyFill="1" applyBorder="1"/>
    <xf numFmtId="8" fontId="0" fillId="11" borderId="33" xfId="0" applyNumberFormat="1" applyFill="1" applyBorder="1"/>
    <xf numFmtId="8" fontId="1" fillId="11" borderId="32" xfId="0" applyNumberFormat="1" applyFont="1" applyFill="1" applyBorder="1"/>
    <xf numFmtId="8" fontId="1" fillId="11" borderId="0" xfId="0" applyNumberFormat="1" applyFont="1" applyFill="1"/>
    <xf numFmtId="8" fontId="1" fillId="11" borderId="33" xfId="0" applyNumberFormat="1" applyFont="1" applyFill="1" applyBorder="1"/>
    <xf numFmtId="0" fontId="1" fillId="11" borderId="0" xfId="0" applyFont="1" applyFill="1"/>
    <xf numFmtId="0" fontId="1" fillId="11" borderId="33" xfId="0" applyFont="1" applyFill="1" applyBorder="1"/>
    <xf numFmtId="8" fontId="1" fillId="11" borderId="34" xfId="0" applyNumberFormat="1" applyFont="1" applyFill="1" applyBorder="1"/>
    <xf numFmtId="8" fontId="1" fillId="11" borderId="35" xfId="0" applyNumberFormat="1" applyFont="1" applyFill="1" applyBorder="1"/>
    <xf numFmtId="8" fontId="1" fillId="11" borderId="36" xfId="0" applyNumberFormat="1" applyFont="1" applyFill="1" applyBorder="1"/>
    <xf numFmtId="10" fontId="0" fillId="2" borderId="37" xfId="0" applyNumberFormat="1" applyFill="1" applyBorder="1"/>
    <xf numFmtId="10" fontId="0" fillId="2" borderId="38" xfId="0" applyNumberFormat="1" applyFill="1" applyBorder="1"/>
    <xf numFmtId="165" fontId="6" fillId="8" borderId="38" xfId="0" applyNumberFormat="1" applyFont="1" applyFill="1" applyBorder="1"/>
    <xf numFmtId="165" fontId="6" fillId="8" borderId="39" xfId="0" applyNumberFormat="1" applyFont="1" applyFill="1" applyBorder="1"/>
    <xf numFmtId="10" fontId="0" fillId="0" borderId="0" xfId="0" applyNumberFormat="1"/>
    <xf numFmtId="165" fontId="1" fillId="8" borderId="20" xfId="1" applyNumberFormat="1" applyFont="1" applyFill="1" applyBorder="1" applyAlignment="1">
      <alignment horizontal="center" vertical="center"/>
    </xf>
    <xf numFmtId="165" fontId="1" fillId="8" borderId="21" xfId="1" applyNumberFormat="1" applyFont="1" applyFill="1" applyBorder="1" applyAlignment="1">
      <alignment horizontal="center" vertical="center"/>
    </xf>
    <xf numFmtId="0" fontId="0" fillId="6" borderId="32" xfId="0" applyFill="1" applyBorder="1"/>
    <xf numFmtId="0" fontId="0" fillId="6" borderId="0" xfId="0" applyFill="1"/>
    <xf numFmtId="8" fontId="5" fillId="6" borderId="0" xfId="0" applyNumberFormat="1" applyFont="1" applyFill="1"/>
    <xf numFmtId="0" fontId="0" fillId="6" borderId="33" xfId="0" applyFill="1" applyBorder="1"/>
    <xf numFmtId="3" fontId="0" fillId="6" borderId="20" xfId="0" applyNumberFormat="1" applyFill="1" applyBorder="1"/>
    <xf numFmtId="3" fontId="0" fillId="6" borderId="20" xfId="0" applyNumberFormat="1" applyFill="1" applyBorder="1" applyAlignment="1">
      <alignment horizontal="right"/>
    </xf>
    <xf numFmtId="10" fontId="0" fillId="6" borderId="14" xfId="0" applyNumberFormat="1" applyFill="1" applyBorder="1"/>
    <xf numFmtId="10" fontId="0" fillId="6" borderId="0" xfId="0" applyNumberFormat="1" applyFill="1"/>
    <xf numFmtId="0" fontId="0" fillId="0" borderId="16" xfId="0" applyBorder="1" applyAlignment="1">
      <alignment wrapText="1"/>
    </xf>
    <xf numFmtId="10" fontId="0" fillId="10" borderId="13" xfId="0" applyNumberFormat="1" applyFill="1" applyBorder="1"/>
    <xf numFmtId="10" fontId="0" fillId="10" borderId="0" xfId="0" applyNumberFormat="1" applyFill="1"/>
    <xf numFmtId="10" fontId="0" fillId="10" borderId="15" xfId="0" applyNumberFormat="1" applyFill="1" applyBorder="1"/>
    <xf numFmtId="10" fontId="0" fillId="10" borderId="10" xfId="0" applyNumberFormat="1" applyFill="1" applyBorder="1"/>
    <xf numFmtId="10" fontId="0" fillId="10" borderId="14" xfId="0" applyNumberFormat="1" applyFill="1" applyBorder="1"/>
    <xf numFmtId="10" fontId="0" fillId="10" borderId="9" xfId="0" applyNumberFormat="1" applyFill="1" applyBorder="1"/>
    <xf numFmtId="165" fontId="0" fillId="8" borderId="0" xfId="1" applyNumberFormat="1" applyFont="1" applyFill="1" applyBorder="1"/>
    <xf numFmtId="165" fontId="1" fillId="8" borderId="0" xfId="1" applyNumberFormat="1" applyFont="1" applyFill="1" applyBorder="1"/>
    <xf numFmtId="165" fontId="0" fillId="8" borderId="19" xfId="1" applyNumberFormat="1" applyFont="1" applyFill="1" applyBorder="1"/>
    <xf numFmtId="165" fontId="0" fillId="8" borderId="20" xfId="1" applyNumberFormat="1" applyFont="1" applyFill="1" applyBorder="1"/>
    <xf numFmtId="165" fontId="1" fillId="8" borderId="20" xfId="1" applyNumberFormat="1" applyFont="1" applyFill="1" applyBorder="1"/>
    <xf numFmtId="165" fontId="1" fillId="8" borderId="21" xfId="1" applyNumberFormat="1" applyFont="1" applyFill="1" applyBorder="1"/>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0" fillId="0" borderId="0" xfId="0" applyAlignment="1">
      <alignment horizontal="left" vertical="top" wrapText="1"/>
    </xf>
    <xf numFmtId="0" fontId="2" fillId="5" borderId="1" xfId="0" applyFont="1" applyFill="1" applyBorder="1" applyAlignment="1">
      <alignment vertical="top" wrapText="1"/>
    </xf>
    <xf numFmtId="0" fontId="0" fillId="0" borderId="0" xfId="0" applyAlignment="1">
      <alignment vertical="top" wrapText="1"/>
    </xf>
    <xf numFmtId="0" fontId="0" fillId="0" borderId="1" xfId="0" applyBorder="1" applyAlignment="1">
      <alignment horizontal="left" vertical="top" wrapText="1"/>
    </xf>
    <xf numFmtId="165" fontId="0" fillId="2" borderId="0" xfId="1" applyNumberFormat="1" applyFont="1" applyFill="1" applyBorder="1"/>
    <xf numFmtId="165" fontId="1" fillId="2" borderId="0" xfId="1" applyNumberFormat="1" applyFont="1" applyFill="1" applyBorder="1"/>
    <xf numFmtId="165" fontId="0" fillId="2" borderId="19" xfId="1" applyNumberFormat="1" applyFont="1" applyFill="1" applyBorder="1"/>
    <xf numFmtId="165" fontId="0" fillId="2" borderId="13" xfId="1" applyNumberFormat="1" applyFont="1" applyFill="1" applyBorder="1"/>
    <xf numFmtId="165" fontId="0" fillId="2" borderId="10" xfId="1" applyNumberFormat="1" applyFont="1" applyFill="1" applyBorder="1"/>
    <xf numFmtId="165" fontId="0" fillId="2" borderId="20" xfId="1" applyNumberFormat="1" applyFont="1" applyFill="1" applyBorder="1"/>
    <xf numFmtId="165" fontId="0" fillId="2" borderId="14" xfId="1" applyNumberFormat="1" applyFont="1" applyFill="1" applyBorder="1"/>
    <xf numFmtId="165" fontId="1" fillId="2" borderId="20" xfId="1" applyNumberFormat="1" applyFont="1" applyFill="1" applyBorder="1"/>
    <xf numFmtId="165" fontId="1" fillId="2" borderId="14" xfId="1" applyNumberFormat="1" applyFont="1" applyFill="1" applyBorder="1"/>
    <xf numFmtId="165" fontId="1" fillId="2" borderId="21" xfId="1" applyNumberFormat="1" applyFont="1" applyFill="1" applyBorder="1"/>
    <xf numFmtId="165" fontId="1" fillId="2" borderId="15" xfId="1" applyNumberFormat="1" applyFont="1" applyFill="1" applyBorder="1"/>
    <xf numFmtId="165" fontId="1" fillId="2" borderId="9" xfId="1" applyNumberFormat="1" applyFont="1" applyFill="1" applyBorder="1"/>
    <xf numFmtId="165" fontId="0" fillId="2" borderId="0" xfId="1" applyNumberFormat="1" applyFont="1" applyFill="1" applyBorder="1" applyAlignment="1">
      <alignment horizontal="right"/>
    </xf>
    <xf numFmtId="165" fontId="0" fillId="2" borderId="19" xfId="0" applyNumberFormat="1" applyFill="1" applyBorder="1" applyAlignment="1">
      <alignment horizontal="right"/>
    </xf>
    <xf numFmtId="165" fontId="0" fillId="2" borderId="13" xfId="0" applyNumberFormat="1" applyFill="1" applyBorder="1" applyAlignment="1">
      <alignment horizontal="right"/>
    </xf>
    <xf numFmtId="165" fontId="0" fillId="2" borderId="10" xfId="0" applyNumberFormat="1" applyFill="1" applyBorder="1" applyAlignment="1">
      <alignment horizontal="right"/>
    </xf>
    <xf numFmtId="165" fontId="0" fillId="2" borderId="20" xfId="0" applyNumberFormat="1" applyFill="1" applyBorder="1" applyAlignment="1">
      <alignment horizontal="right"/>
    </xf>
    <xf numFmtId="165" fontId="0" fillId="2" borderId="0" xfId="0" applyNumberFormat="1" applyFill="1" applyAlignment="1">
      <alignment horizontal="right"/>
    </xf>
    <xf numFmtId="165" fontId="0" fillId="2" borderId="14" xfId="0" applyNumberFormat="1" applyFill="1" applyBorder="1" applyAlignment="1">
      <alignment horizontal="right"/>
    </xf>
    <xf numFmtId="165" fontId="1" fillId="2" borderId="21" xfId="0" applyNumberFormat="1" applyFont="1" applyFill="1" applyBorder="1" applyAlignment="1">
      <alignment horizontal="right"/>
    </xf>
    <xf numFmtId="165" fontId="1" fillId="2" borderId="15" xfId="0" applyNumberFormat="1" applyFont="1" applyFill="1" applyBorder="1" applyAlignment="1">
      <alignment horizontal="right"/>
    </xf>
    <xf numFmtId="165" fontId="1" fillId="2" borderId="9" xfId="0" applyNumberFormat="1" applyFont="1" applyFill="1" applyBorder="1" applyAlignment="1">
      <alignment horizontal="right"/>
    </xf>
    <xf numFmtId="10" fontId="0" fillId="2" borderId="19" xfId="0" applyNumberFormat="1" applyFill="1" applyBorder="1"/>
    <xf numFmtId="10" fontId="0" fillId="2" borderId="13" xfId="0" applyNumberFormat="1" applyFill="1" applyBorder="1"/>
    <xf numFmtId="10" fontId="0" fillId="2" borderId="10" xfId="0" applyNumberFormat="1" applyFill="1" applyBorder="1"/>
    <xf numFmtId="10" fontId="0" fillId="7" borderId="19" xfId="0" applyNumberFormat="1" applyFill="1" applyBorder="1"/>
    <xf numFmtId="10" fontId="0" fillId="7" borderId="13" xfId="0" applyNumberFormat="1" applyFill="1" applyBorder="1"/>
    <xf numFmtId="10" fontId="0" fillId="7" borderId="10" xfId="0" applyNumberFormat="1" applyFill="1" applyBorder="1"/>
    <xf numFmtId="10" fontId="0" fillId="2" borderId="20" xfId="0" applyNumberFormat="1" applyFill="1" applyBorder="1"/>
    <xf numFmtId="10" fontId="0" fillId="7" borderId="20" xfId="0" applyNumberFormat="1" applyFill="1" applyBorder="1"/>
    <xf numFmtId="10" fontId="0" fillId="7" borderId="0" xfId="0" applyNumberFormat="1" applyFill="1"/>
    <xf numFmtId="10" fontId="1" fillId="2" borderId="20" xfId="0" applyNumberFormat="1" applyFont="1" applyFill="1" applyBorder="1"/>
    <xf numFmtId="10" fontId="1" fillId="7" borderId="20" xfId="0" applyNumberFormat="1" applyFont="1" applyFill="1" applyBorder="1"/>
    <xf numFmtId="10" fontId="1" fillId="7" borderId="0" xfId="0" applyNumberFormat="1" applyFont="1" applyFill="1"/>
    <xf numFmtId="10" fontId="1" fillId="2" borderId="21" xfId="0" applyNumberFormat="1" applyFont="1" applyFill="1" applyBorder="1"/>
    <xf numFmtId="10" fontId="1" fillId="7" borderId="21" xfId="0" applyNumberFormat="1" applyFont="1" applyFill="1" applyBorder="1"/>
    <xf numFmtId="10" fontId="1" fillId="7" borderId="15" xfId="0" applyNumberFormat="1" applyFont="1" applyFill="1" applyBorder="1"/>
    <xf numFmtId="165" fontId="0" fillId="12" borderId="19" xfId="1" applyNumberFormat="1" applyFont="1" applyFill="1" applyBorder="1" applyAlignment="1">
      <alignment horizontal="right"/>
    </xf>
    <xf numFmtId="165" fontId="0" fillId="12" borderId="13" xfId="1" applyNumberFormat="1" applyFont="1" applyFill="1" applyBorder="1" applyAlignment="1">
      <alignment horizontal="right"/>
    </xf>
    <xf numFmtId="165" fontId="0" fillId="12" borderId="10" xfId="1" applyNumberFormat="1" applyFont="1" applyFill="1" applyBorder="1" applyAlignment="1">
      <alignment horizontal="right"/>
    </xf>
    <xf numFmtId="165" fontId="0" fillId="12" borderId="20" xfId="1" applyNumberFormat="1" applyFont="1" applyFill="1" applyBorder="1" applyAlignment="1">
      <alignment horizontal="right"/>
    </xf>
    <xf numFmtId="165" fontId="0" fillId="12" borderId="0" xfId="1" applyNumberFormat="1" applyFont="1" applyFill="1" applyBorder="1" applyAlignment="1">
      <alignment horizontal="right"/>
    </xf>
    <xf numFmtId="165" fontId="0" fillId="12" borderId="14" xfId="1" applyNumberFormat="1" applyFont="1" applyFill="1" applyBorder="1" applyAlignment="1">
      <alignment horizontal="right"/>
    </xf>
    <xf numFmtId="165" fontId="1" fillId="12" borderId="21" xfId="1" applyNumberFormat="1" applyFont="1" applyFill="1" applyBorder="1" applyAlignment="1">
      <alignment horizontal="right"/>
    </xf>
    <xf numFmtId="165" fontId="1" fillId="12" borderId="15" xfId="1" applyNumberFormat="1" applyFont="1" applyFill="1" applyBorder="1" applyAlignment="1">
      <alignment horizontal="right"/>
    </xf>
    <xf numFmtId="165" fontId="1" fillId="12" borderId="9" xfId="1" applyNumberFormat="1" applyFont="1" applyFill="1" applyBorder="1" applyAlignment="1">
      <alignment horizontal="right"/>
    </xf>
    <xf numFmtId="8" fontId="0" fillId="0" borderId="0" xfId="0" applyNumberFormat="1"/>
    <xf numFmtId="0" fontId="3" fillId="4" borderId="23" xfId="0" applyFont="1" applyFill="1" applyBorder="1" applyAlignment="1">
      <alignment horizontal="center" vertical="top"/>
    </xf>
    <xf numFmtId="0" fontId="3" fillId="4" borderId="24" xfId="0" applyFont="1" applyFill="1" applyBorder="1" applyAlignment="1">
      <alignment horizontal="center" vertical="top"/>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6" borderId="0" xfId="0" applyFill="1" applyAlignment="1">
      <alignment horizontal="center" wrapText="1"/>
    </xf>
    <xf numFmtId="0" fontId="0" fillId="9" borderId="0" xfId="0" applyFill="1" applyAlignment="1">
      <alignment horizontal="center" wrapText="1"/>
    </xf>
    <xf numFmtId="0" fontId="0" fillId="0" borderId="11" xfId="0"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7" borderId="0" xfId="0" applyFill="1" applyAlignment="1">
      <alignment horizontal="center"/>
    </xf>
    <xf numFmtId="0" fontId="0" fillId="8" borderId="0" xfId="0" applyFill="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0" borderId="10" xfId="0" applyBorder="1" applyAlignment="1">
      <alignment horizontal="center"/>
    </xf>
    <xf numFmtId="0" fontId="0" fillId="3" borderId="19" xfId="0" applyFill="1" applyBorder="1" applyAlignment="1">
      <alignment horizontal="center"/>
    </xf>
    <xf numFmtId="0" fontId="0" fillId="3" borderId="13" xfId="0" applyFill="1" applyBorder="1" applyAlignment="1">
      <alignment horizontal="center"/>
    </xf>
    <xf numFmtId="0" fontId="0" fillId="3" borderId="10" xfId="0" applyFill="1" applyBorder="1" applyAlignment="1">
      <alignment horizontal="center"/>
    </xf>
    <xf numFmtId="0" fontId="0" fillId="8" borderId="3" xfId="0" applyFill="1" applyBorder="1" applyAlignment="1">
      <alignment horizontal="center"/>
    </xf>
    <xf numFmtId="0" fontId="0" fillId="8" borderId="22" xfId="0" applyFill="1" applyBorder="1" applyAlignment="1">
      <alignment horizontal="center"/>
    </xf>
    <xf numFmtId="0" fontId="0" fillId="8" borderId="4" xfId="0" applyFill="1" applyBorder="1" applyAlignment="1">
      <alignment horizontal="center"/>
    </xf>
    <xf numFmtId="0" fontId="0" fillId="2" borderId="0" xfId="0" applyFill="1" applyAlignment="1">
      <alignment horizontal="center"/>
    </xf>
    <xf numFmtId="0" fontId="0" fillId="0" borderId="2" xfId="0" applyBorder="1" applyAlignment="1">
      <alignment horizontal="center"/>
    </xf>
    <xf numFmtId="0" fontId="0" fillId="3" borderId="2" xfId="0" applyFill="1" applyBorder="1" applyAlignment="1">
      <alignment horizontal="center"/>
    </xf>
    <xf numFmtId="0" fontId="0" fillId="10" borderId="0" xfId="0" applyFill="1" applyAlignment="1">
      <alignment horizontal="center"/>
    </xf>
    <xf numFmtId="0" fontId="0" fillId="11" borderId="0" xfId="0" applyFill="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DD8D5"/>
      <color rgb="FFFFC00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D6FC7-B383-4B60-B6BA-E87189E12723}">
  <dimension ref="B2:K17"/>
  <sheetViews>
    <sheetView tabSelected="1" topLeftCell="A9" workbookViewId="0">
      <selection activeCell="C11" sqref="C11"/>
    </sheetView>
  </sheetViews>
  <sheetFormatPr defaultRowHeight="14.4" x14ac:dyDescent="0.3"/>
  <cols>
    <col min="2" max="2" width="19.33203125" bestFit="1" customWidth="1"/>
    <col min="3" max="3" width="34.5546875" customWidth="1"/>
    <col min="4" max="4" width="48.109375" bestFit="1" customWidth="1"/>
    <col min="5" max="5" width="51.77734375" customWidth="1"/>
    <col min="6" max="6" width="16.21875" customWidth="1"/>
    <col min="7" max="7" width="55.44140625" customWidth="1"/>
    <col min="8" max="8" width="41.77734375" customWidth="1"/>
    <col min="10" max="10" width="35.44140625" customWidth="1"/>
    <col min="11" max="11" width="27.77734375" customWidth="1"/>
  </cols>
  <sheetData>
    <row r="2" spans="2:11" ht="15" x14ac:dyDescent="0.3">
      <c r="B2" s="11" t="s">
        <v>44</v>
      </c>
      <c r="C2" s="12" t="s">
        <v>45</v>
      </c>
      <c r="D2" s="12" t="s">
        <v>46</v>
      </c>
      <c r="E2" s="12" t="s">
        <v>200</v>
      </c>
      <c r="G2" s="222" t="s">
        <v>107</v>
      </c>
      <c r="H2" s="223"/>
      <c r="J2" s="222" t="s">
        <v>225</v>
      </c>
      <c r="K2" s="223"/>
    </row>
    <row r="3" spans="2:11" ht="30" customHeight="1" x14ac:dyDescent="0.3">
      <c r="B3" s="14" t="s">
        <v>241</v>
      </c>
      <c r="C3" s="10" t="s">
        <v>240</v>
      </c>
      <c r="D3" s="10"/>
      <c r="E3" s="168"/>
      <c r="G3" s="224" t="s">
        <v>175</v>
      </c>
      <c r="H3" s="225"/>
      <c r="J3" s="224" t="s">
        <v>226</v>
      </c>
      <c r="K3" s="225"/>
    </row>
    <row r="4" spans="2:11" ht="136.80000000000001" customHeight="1" x14ac:dyDescent="0.3">
      <c r="B4" s="14" t="s">
        <v>227</v>
      </c>
      <c r="C4" s="10" t="s">
        <v>165</v>
      </c>
      <c r="D4" s="10" t="s">
        <v>168</v>
      </c>
      <c r="E4" s="170" t="s">
        <v>201</v>
      </c>
      <c r="G4" s="226"/>
      <c r="H4" s="227"/>
      <c r="J4" s="226"/>
      <c r="K4" s="227"/>
    </row>
    <row r="5" spans="2:11" ht="136.80000000000001" customHeight="1" x14ac:dyDescent="0.3">
      <c r="B5" s="14" t="s">
        <v>169</v>
      </c>
      <c r="C5" s="10" t="s">
        <v>176</v>
      </c>
      <c r="D5" s="10" t="s">
        <v>202</v>
      </c>
      <c r="E5" s="170" t="s">
        <v>204</v>
      </c>
      <c r="F5" s="118"/>
      <c r="G5" s="118"/>
    </row>
    <row r="6" spans="2:11" ht="162.6" customHeight="1" x14ac:dyDescent="0.3">
      <c r="B6" s="14" t="s">
        <v>228</v>
      </c>
      <c r="C6" s="10" t="s">
        <v>47</v>
      </c>
      <c r="D6" s="10" t="s">
        <v>48</v>
      </c>
      <c r="E6" s="170" t="s">
        <v>203</v>
      </c>
    </row>
    <row r="7" spans="2:11" ht="120" x14ac:dyDescent="0.3">
      <c r="B7" s="14" t="s">
        <v>229</v>
      </c>
      <c r="C7" s="10" t="s">
        <v>185</v>
      </c>
      <c r="D7" s="10" t="s">
        <v>48</v>
      </c>
      <c r="E7" s="170" t="s">
        <v>205</v>
      </c>
    </row>
    <row r="8" spans="2:11" ht="105" x14ac:dyDescent="0.3">
      <c r="B8" s="14" t="s">
        <v>230</v>
      </c>
      <c r="C8" s="10" t="s">
        <v>186</v>
      </c>
      <c r="D8" s="10" t="s">
        <v>49</v>
      </c>
      <c r="E8" s="169" t="s">
        <v>208</v>
      </c>
    </row>
    <row r="9" spans="2:11" ht="180" x14ac:dyDescent="0.35">
      <c r="B9" s="14" t="s">
        <v>231</v>
      </c>
      <c r="C9" s="10" t="s">
        <v>52</v>
      </c>
      <c r="D9" s="13" t="s">
        <v>51</v>
      </c>
      <c r="E9" s="170" t="s">
        <v>209</v>
      </c>
    </row>
    <row r="10" spans="2:11" ht="164.4" customHeight="1" x14ac:dyDescent="0.35">
      <c r="B10" s="14" t="s">
        <v>232</v>
      </c>
      <c r="C10" s="15" t="s">
        <v>50</v>
      </c>
      <c r="D10" s="13"/>
      <c r="E10" s="171" t="s">
        <v>205</v>
      </c>
    </row>
    <row r="11" spans="2:11" ht="90" x14ac:dyDescent="0.3">
      <c r="B11" s="14" t="s">
        <v>233</v>
      </c>
      <c r="C11" s="10" t="s">
        <v>199</v>
      </c>
      <c r="D11" s="10" t="s">
        <v>207</v>
      </c>
      <c r="E11" s="170" t="s">
        <v>206</v>
      </c>
    </row>
    <row r="12" spans="2:11" ht="60" x14ac:dyDescent="0.35">
      <c r="B12" s="14" t="s">
        <v>234</v>
      </c>
      <c r="C12" s="10" t="s">
        <v>172</v>
      </c>
      <c r="D12" s="13" t="s">
        <v>174</v>
      </c>
      <c r="E12" s="170" t="s">
        <v>216</v>
      </c>
    </row>
    <row r="13" spans="2:11" ht="60" x14ac:dyDescent="0.35">
      <c r="B13" s="14" t="s">
        <v>235</v>
      </c>
      <c r="C13" s="10" t="s">
        <v>173</v>
      </c>
      <c r="D13" s="13" t="s">
        <v>174</v>
      </c>
      <c r="E13" s="173" t="s">
        <v>216</v>
      </c>
    </row>
    <row r="14" spans="2:11" ht="60" x14ac:dyDescent="0.35">
      <c r="B14" s="14" t="s">
        <v>236</v>
      </c>
      <c r="C14" s="10" t="s">
        <v>210</v>
      </c>
      <c r="D14" s="13" t="s">
        <v>215</v>
      </c>
      <c r="E14" s="174" t="s">
        <v>217</v>
      </c>
    </row>
    <row r="15" spans="2:11" ht="150" x14ac:dyDescent="0.3">
      <c r="B15" s="172" t="s">
        <v>237</v>
      </c>
      <c r="C15" s="10" t="s">
        <v>211</v>
      </c>
      <c r="D15" s="10" t="s">
        <v>213</v>
      </c>
      <c r="E15" s="174" t="s">
        <v>217</v>
      </c>
    </row>
    <row r="16" spans="2:11" ht="120" x14ac:dyDescent="0.35">
      <c r="B16" s="172" t="s">
        <v>238</v>
      </c>
      <c r="C16" s="10" t="s">
        <v>212</v>
      </c>
      <c r="D16" s="13" t="s">
        <v>214</v>
      </c>
      <c r="E16" s="174" t="s">
        <v>217</v>
      </c>
    </row>
    <row r="17" spans="2:5" ht="75" x14ac:dyDescent="0.35">
      <c r="B17" s="172" t="s">
        <v>239</v>
      </c>
      <c r="C17" s="10" t="s">
        <v>170</v>
      </c>
      <c r="D17" s="13" t="s">
        <v>171</v>
      </c>
      <c r="E17" s="170" t="s">
        <v>218</v>
      </c>
    </row>
  </sheetData>
  <mergeCells count="4">
    <mergeCell ref="G2:H2"/>
    <mergeCell ref="G3:H4"/>
    <mergeCell ref="J2:K2"/>
    <mergeCell ref="J3:K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EB51A-4DFB-47B1-8AED-2453A59C157C}">
  <dimension ref="A1:P32"/>
  <sheetViews>
    <sheetView workbookViewId="0">
      <selection activeCell="F22" sqref="F22"/>
    </sheetView>
  </sheetViews>
  <sheetFormatPr defaultRowHeight="14.4" x14ac:dyDescent="0.3"/>
  <cols>
    <col min="1" max="1" width="35.44140625" bestFit="1" customWidth="1"/>
    <col min="2" max="2" width="28.6640625" customWidth="1"/>
    <col min="3" max="3" width="30.44140625" customWidth="1"/>
    <col min="4" max="4" width="25.33203125" customWidth="1"/>
    <col min="5" max="16" width="23.109375" bestFit="1" customWidth="1"/>
  </cols>
  <sheetData>
    <row r="1" spans="1:16" x14ac:dyDescent="0.3">
      <c r="B1" s="232" t="s">
        <v>179</v>
      </c>
      <c r="C1" s="232"/>
      <c r="D1" s="232"/>
      <c r="E1" s="232" t="s">
        <v>178</v>
      </c>
      <c r="F1" s="232"/>
      <c r="G1" s="232"/>
      <c r="H1" s="232" t="s">
        <v>180</v>
      </c>
      <c r="I1" s="232"/>
      <c r="J1" s="232"/>
      <c r="K1" s="232" t="s">
        <v>181</v>
      </c>
      <c r="L1" s="232"/>
      <c r="M1" s="232"/>
      <c r="N1" s="232" t="s">
        <v>182</v>
      </c>
      <c r="O1" s="232"/>
      <c r="P1" s="232"/>
    </row>
    <row r="2" spans="1:16" ht="15" thickBot="1" x14ac:dyDescent="0.35">
      <c r="B2" t="s">
        <v>57</v>
      </c>
      <c r="C2" t="s">
        <v>58</v>
      </c>
      <c r="D2" t="s">
        <v>59</v>
      </c>
      <c r="E2" t="s">
        <v>57</v>
      </c>
      <c r="F2" t="s">
        <v>58</v>
      </c>
      <c r="G2" t="s">
        <v>59</v>
      </c>
      <c r="H2" t="s">
        <v>57</v>
      </c>
      <c r="I2" t="s">
        <v>58</v>
      </c>
      <c r="J2" t="s">
        <v>59</v>
      </c>
      <c r="K2" t="s">
        <v>57</v>
      </c>
      <c r="L2" t="s">
        <v>58</v>
      </c>
      <c r="M2" t="s">
        <v>59</v>
      </c>
      <c r="N2" t="s">
        <v>57</v>
      </c>
      <c r="O2" t="s">
        <v>58</v>
      </c>
      <c r="P2" t="s">
        <v>59</v>
      </c>
    </row>
    <row r="3" spans="1:16" x14ac:dyDescent="0.3">
      <c r="A3" t="s">
        <v>1</v>
      </c>
      <c r="B3" s="188">
        <v>0.16200000000000001</v>
      </c>
      <c r="C3" s="189">
        <v>0.184</v>
      </c>
      <c r="D3" s="190">
        <v>0.192</v>
      </c>
      <c r="E3" s="189">
        <v>0.18099999999999999</v>
      </c>
      <c r="F3" s="189">
        <v>0.20699999999999999</v>
      </c>
      <c r="G3" s="189">
        <v>0.21299999999999999</v>
      </c>
      <c r="H3" s="188">
        <v>6.4000000000000001E-2</v>
      </c>
      <c r="I3" s="189">
        <v>5.7000000000000002E-2</v>
      </c>
      <c r="J3" s="190">
        <v>5.8999999999999997E-2</v>
      </c>
      <c r="K3" s="188">
        <v>0.27100000000000002</v>
      </c>
      <c r="L3" s="189">
        <v>0.182</v>
      </c>
      <c r="M3" s="190">
        <v>0.17199999999999999</v>
      </c>
      <c r="N3" s="212">
        <v>0.13900000000000001</v>
      </c>
      <c r="O3" s="213">
        <v>0.14099999999999999</v>
      </c>
      <c r="P3" s="214">
        <v>0.17499999999999999</v>
      </c>
    </row>
    <row r="4" spans="1:16" x14ac:dyDescent="0.3">
      <c r="A4" t="s">
        <v>2</v>
      </c>
      <c r="B4" s="191">
        <v>0.186</v>
      </c>
      <c r="C4" s="192">
        <v>0.25600000000000001</v>
      </c>
      <c r="D4" s="193">
        <v>0.28599999999999998</v>
      </c>
      <c r="E4" s="192">
        <v>0.17599999999999999</v>
      </c>
      <c r="F4" s="192">
        <v>0.25800000000000001</v>
      </c>
      <c r="G4" s="192">
        <v>0.29199999999999998</v>
      </c>
      <c r="H4" s="191" t="s">
        <v>26</v>
      </c>
      <c r="I4" s="192" t="s">
        <v>26</v>
      </c>
      <c r="J4" s="193" t="s">
        <v>26</v>
      </c>
      <c r="K4" s="191" t="s">
        <v>26</v>
      </c>
      <c r="L4" s="192">
        <v>0.34399999999999997</v>
      </c>
      <c r="M4" s="193" t="s">
        <v>26</v>
      </c>
      <c r="N4" s="215">
        <v>0.16700000000000001</v>
      </c>
      <c r="O4" s="216">
        <v>0.23100000000000001</v>
      </c>
      <c r="P4" s="217">
        <v>0.254</v>
      </c>
    </row>
    <row r="5" spans="1:16" x14ac:dyDescent="0.3">
      <c r="A5" t="s">
        <v>3</v>
      </c>
      <c r="B5" s="191">
        <v>0.255</v>
      </c>
      <c r="C5" s="192">
        <v>0.23599999999999999</v>
      </c>
      <c r="D5" s="193">
        <v>0.28199999999999997</v>
      </c>
      <c r="E5" s="192">
        <v>0.25900000000000001</v>
      </c>
      <c r="F5" s="192">
        <v>0.248</v>
      </c>
      <c r="G5" s="192">
        <v>0.28000000000000003</v>
      </c>
      <c r="H5" s="191" t="s">
        <v>26</v>
      </c>
      <c r="I5" s="192">
        <v>0.13700000000000001</v>
      </c>
      <c r="J5" s="193">
        <v>0.28599999999999998</v>
      </c>
      <c r="K5" s="191">
        <v>0.371</v>
      </c>
      <c r="L5" s="192" t="s">
        <v>26</v>
      </c>
      <c r="M5" s="193">
        <v>0.26600000000000001</v>
      </c>
      <c r="N5" s="215">
        <v>0.23300000000000001</v>
      </c>
      <c r="O5" s="216">
        <v>0.21199999999999999</v>
      </c>
      <c r="P5" s="217">
        <v>0.25600000000000001</v>
      </c>
    </row>
    <row r="6" spans="1:16" x14ac:dyDescent="0.3">
      <c r="A6" t="s">
        <v>4</v>
      </c>
      <c r="B6" s="191">
        <v>0.16700000000000001</v>
      </c>
      <c r="C6" s="192">
        <v>0.23899999999999999</v>
      </c>
      <c r="D6" s="193">
        <v>0.23200000000000001</v>
      </c>
      <c r="E6" s="192">
        <v>0.17399999999999999</v>
      </c>
      <c r="F6" s="192">
        <v>0.26900000000000002</v>
      </c>
      <c r="G6" s="192">
        <v>0.251</v>
      </c>
      <c r="H6" s="191" t="s">
        <v>26</v>
      </c>
      <c r="I6" s="192">
        <v>0.13800000000000001</v>
      </c>
      <c r="J6" s="193">
        <v>0.14699999999999999</v>
      </c>
      <c r="K6" s="191" t="s">
        <v>26</v>
      </c>
      <c r="L6" s="192" t="s">
        <v>26</v>
      </c>
      <c r="M6" s="193" t="s">
        <v>26</v>
      </c>
      <c r="N6" s="215">
        <v>0.14799999999999999</v>
      </c>
      <c r="O6" s="216">
        <v>0.20300000000000001</v>
      </c>
      <c r="P6" s="217">
        <v>0.22500000000000001</v>
      </c>
    </row>
    <row r="7" spans="1:16" x14ac:dyDescent="0.3">
      <c r="A7" t="s">
        <v>5</v>
      </c>
      <c r="B7" s="191">
        <v>0.16400000000000001</v>
      </c>
      <c r="C7" s="192">
        <v>0.219</v>
      </c>
      <c r="D7" s="193">
        <v>0.183</v>
      </c>
      <c r="E7" s="192">
        <v>0.187</v>
      </c>
      <c r="F7" s="192">
        <v>0.25</v>
      </c>
      <c r="G7" s="192">
        <v>0.21099999999999999</v>
      </c>
      <c r="H7" s="191">
        <v>9.4E-2</v>
      </c>
      <c r="I7" s="192">
        <v>0.15</v>
      </c>
      <c r="J7" s="193">
        <v>7.0000000000000007E-2</v>
      </c>
      <c r="K7" s="191" t="s">
        <v>26</v>
      </c>
      <c r="L7" s="192" t="s">
        <v>26</v>
      </c>
      <c r="M7" s="193" t="s">
        <v>26</v>
      </c>
      <c r="N7" s="215">
        <v>0.15</v>
      </c>
      <c r="O7" s="216">
        <v>0.183</v>
      </c>
      <c r="P7" s="217">
        <v>0.153</v>
      </c>
    </row>
    <row r="8" spans="1:16" x14ac:dyDescent="0.3">
      <c r="A8" t="s">
        <v>6</v>
      </c>
      <c r="B8" s="191">
        <v>0.34200000000000003</v>
      </c>
      <c r="C8" s="192">
        <v>0.33</v>
      </c>
      <c r="D8" s="193">
        <v>0.35</v>
      </c>
      <c r="E8" s="192">
        <v>0.35099999999999998</v>
      </c>
      <c r="F8" s="192">
        <v>0.35099999999999998</v>
      </c>
      <c r="G8" s="192">
        <v>0.36399999999999999</v>
      </c>
      <c r="H8" s="191">
        <v>0.20499999999999999</v>
      </c>
      <c r="I8" s="192">
        <v>0.17100000000000001</v>
      </c>
      <c r="J8" s="193">
        <v>0.23200000000000001</v>
      </c>
      <c r="K8" s="191">
        <v>0.30199999999999999</v>
      </c>
      <c r="L8" s="192">
        <v>0.308</v>
      </c>
      <c r="M8" s="193">
        <v>0.32</v>
      </c>
      <c r="N8" s="215">
        <v>0.30599999999999999</v>
      </c>
      <c r="O8" s="216">
        <v>0.30399999999999999</v>
      </c>
      <c r="P8" s="217">
        <v>0.32300000000000001</v>
      </c>
    </row>
    <row r="9" spans="1:16" x14ac:dyDescent="0.3">
      <c r="A9" t="s">
        <v>7</v>
      </c>
      <c r="B9" s="191">
        <v>0.113</v>
      </c>
      <c r="C9" s="192">
        <v>0.14899999999999999</v>
      </c>
      <c r="D9" s="193">
        <v>0.152</v>
      </c>
      <c r="E9" s="192">
        <v>0.13900000000000001</v>
      </c>
      <c r="F9" s="192">
        <v>0.20100000000000001</v>
      </c>
      <c r="G9" s="192">
        <v>0.20499999999999999</v>
      </c>
      <c r="H9" s="191">
        <v>7.6999999999999999E-2</v>
      </c>
      <c r="I9" s="192">
        <v>6.4000000000000001E-2</v>
      </c>
      <c r="J9" s="193">
        <v>8.5999999999999993E-2</v>
      </c>
      <c r="K9" s="191">
        <v>0.121</v>
      </c>
      <c r="L9" s="192">
        <v>0.104</v>
      </c>
      <c r="M9" s="193">
        <v>0.12</v>
      </c>
      <c r="N9" s="215">
        <v>0.105</v>
      </c>
      <c r="O9" s="216">
        <v>0.13400000000000001</v>
      </c>
      <c r="P9" s="217">
        <v>0.13700000000000001</v>
      </c>
    </row>
    <row r="10" spans="1:16" x14ac:dyDescent="0.3">
      <c r="A10" t="s">
        <v>8</v>
      </c>
      <c r="B10" s="191">
        <v>0.21199999999999999</v>
      </c>
      <c r="C10" s="192">
        <v>0.27400000000000002</v>
      </c>
      <c r="D10" s="193">
        <v>0.30499999999999999</v>
      </c>
      <c r="E10" s="192">
        <v>0.217</v>
      </c>
      <c r="F10" s="192">
        <v>0.28299999999999997</v>
      </c>
      <c r="G10" s="192">
        <v>0.31900000000000001</v>
      </c>
      <c r="H10" s="191" t="s">
        <v>26</v>
      </c>
      <c r="I10" s="192" t="s">
        <v>26</v>
      </c>
      <c r="J10" s="193" t="s">
        <v>26</v>
      </c>
      <c r="K10" s="191" t="s">
        <v>26</v>
      </c>
      <c r="L10" s="192">
        <v>0.33300000000000002</v>
      </c>
      <c r="M10" s="193" t="s">
        <v>26</v>
      </c>
      <c r="N10" s="215">
        <v>0.17399999999999999</v>
      </c>
      <c r="O10" s="216">
        <v>0.223</v>
      </c>
      <c r="P10" s="217">
        <v>0.25700000000000001</v>
      </c>
    </row>
    <row r="11" spans="1:16" x14ac:dyDescent="0.3">
      <c r="A11" t="s">
        <v>9</v>
      </c>
      <c r="B11" s="191">
        <v>0.22500000000000001</v>
      </c>
      <c r="C11" s="192">
        <v>0.255</v>
      </c>
      <c r="D11" s="193">
        <v>0.24199999999999999</v>
      </c>
      <c r="E11" s="192">
        <v>0.23699999999999999</v>
      </c>
      <c r="F11" s="192">
        <v>0.26</v>
      </c>
      <c r="G11" s="192">
        <v>0.26400000000000001</v>
      </c>
      <c r="H11" s="191">
        <v>8.7999999999999995E-2</v>
      </c>
      <c r="I11" s="192">
        <v>0.128</v>
      </c>
      <c r="J11" s="193">
        <v>9.7000000000000003E-2</v>
      </c>
      <c r="K11" s="191">
        <v>0.27</v>
      </c>
      <c r="L11" s="192">
        <v>0.32200000000000001</v>
      </c>
      <c r="M11" s="193">
        <v>0.247</v>
      </c>
      <c r="N11" s="215">
        <v>0.191</v>
      </c>
      <c r="O11" s="216">
        <v>0.218</v>
      </c>
      <c r="P11" s="217">
        <v>0.215</v>
      </c>
    </row>
    <row r="12" spans="1:16" x14ac:dyDescent="0.3">
      <c r="A12" t="s">
        <v>10</v>
      </c>
      <c r="B12" s="191">
        <v>0.27</v>
      </c>
      <c r="C12" s="192">
        <v>0.28199999999999997</v>
      </c>
      <c r="D12" s="193">
        <v>0.315</v>
      </c>
      <c r="E12" s="192">
        <v>0.27500000000000002</v>
      </c>
      <c r="F12" s="192">
        <v>0.28799999999999998</v>
      </c>
      <c r="G12" s="192">
        <v>0.29899999999999999</v>
      </c>
      <c r="H12" s="191" t="s">
        <v>26</v>
      </c>
      <c r="I12" s="192" t="s">
        <v>26</v>
      </c>
      <c r="J12" s="193">
        <v>0.30299999999999999</v>
      </c>
      <c r="K12" s="191" t="s">
        <v>26</v>
      </c>
      <c r="L12" s="192" t="s">
        <v>26</v>
      </c>
      <c r="M12" s="193" t="s">
        <v>26</v>
      </c>
      <c r="N12" s="215">
        <v>0.19800000000000001</v>
      </c>
      <c r="O12" s="216">
        <v>0.24399999999999999</v>
      </c>
      <c r="P12" s="217">
        <v>0.27100000000000002</v>
      </c>
    </row>
    <row r="13" spans="1:16" x14ac:dyDescent="0.3">
      <c r="A13" t="s">
        <v>11</v>
      </c>
      <c r="B13" s="191">
        <v>8.8999999999999996E-2</v>
      </c>
      <c r="C13" s="192">
        <v>0.106</v>
      </c>
      <c r="D13" s="193">
        <v>0.128</v>
      </c>
      <c r="E13" s="192">
        <v>0.11899999999999999</v>
      </c>
      <c r="F13" s="192">
        <v>0.158</v>
      </c>
      <c r="G13" s="192">
        <v>0.17599999999999999</v>
      </c>
      <c r="H13" s="191">
        <v>7.0999999999999994E-2</v>
      </c>
      <c r="I13" s="192">
        <v>8.5000000000000006E-2</v>
      </c>
      <c r="J13" s="193">
        <v>0.106</v>
      </c>
      <c r="K13" s="191" t="s">
        <v>26</v>
      </c>
      <c r="L13" s="192">
        <v>0.11700000000000001</v>
      </c>
      <c r="M13" s="193">
        <v>0.16500000000000001</v>
      </c>
      <c r="N13" s="215">
        <v>7.9000000000000001E-2</v>
      </c>
      <c r="O13" s="216">
        <v>9.0999999999999998E-2</v>
      </c>
      <c r="P13" s="217">
        <v>0.112</v>
      </c>
    </row>
    <row r="14" spans="1:16" x14ac:dyDescent="0.3">
      <c r="A14" t="s">
        <v>12</v>
      </c>
      <c r="B14" s="191">
        <v>0.219</v>
      </c>
      <c r="C14" s="192">
        <v>0.223</v>
      </c>
      <c r="D14" s="193">
        <v>0.22700000000000001</v>
      </c>
      <c r="E14" s="192">
        <v>0.249</v>
      </c>
      <c r="F14" s="192">
        <v>0.24199999999999999</v>
      </c>
      <c r="G14" s="192">
        <v>0.24299999999999999</v>
      </c>
      <c r="H14" s="191" t="s">
        <v>26</v>
      </c>
      <c r="I14" s="192">
        <v>0.111</v>
      </c>
      <c r="J14" s="193">
        <v>0.114</v>
      </c>
      <c r="K14" s="191">
        <v>0.152</v>
      </c>
      <c r="L14" s="192">
        <v>0.183</v>
      </c>
      <c r="M14" s="193">
        <v>0.28299999999999997</v>
      </c>
      <c r="N14" s="215">
        <v>0.19500000000000001</v>
      </c>
      <c r="O14" s="216">
        <v>0.19400000000000001</v>
      </c>
      <c r="P14" s="217">
        <v>0.21</v>
      </c>
    </row>
    <row r="15" spans="1:16" x14ac:dyDescent="0.3">
      <c r="A15" t="s">
        <v>13</v>
      </c>
      <c r="B15" s="191">
        <v>0.253</v>
      </c>
      <c r="C15" s="192">
        <v>0.24299999999999999</v>
      </c>
      <c r="D15" s="193">
        <v>0.29799999999999999</v>
      </c>
      <c r="E15" s="192">
        <v>0.26100000000000001</v>
      </c>
      <c r="F15" s="192">
        <v>0.24399999999999999</v>
      </c>
      <c r="G15" s="192">
        <v>0.308</v>
      </c>
      <c r="H15" s="191" t="s">
        <v>26</v>
      </c>
      <c r="I15" s="192">
        <v>0.29599999999999999</v>
      </c>
      <c r="J15" s="193" t="s">
        <v>26</v>
      </c>
      <c r="K15" s="191" t="s">
        <v>26</v>
      </c>
      <c r="L15" s="192" t="s">
        <v>26</v>
      </c>
      <c r="M15" s="193">
        <v>0.26100000000000001</v>
      </c>
      <c r="N15" s="215">
        <v>0.20100000000000001</v>
      </c>
      <c r="O15" s="216">
        <v>0.20799999999999999</v>
      </c>
      <c r="P15" s="217">
        <v>0.25700000000000001</v>
      </c>
    </row>
    <row r="16" spans="1:16" ht="15" thickBot="1" x14ac:dyDescent="0.35">
      <c r="A16" s="1" t="s">
        <v>0</v>
      </c>
      <c r="B16" s="194">
        <v>0.20300000000000001</v>
      </c>
      <c r="C16" s="195">
        <v>0.22500000000000001</v>
      </c>
      <c r="D16" s="196">
        <v>0.24199999999999999</v>
      </c>
      <c r="E16" s="195">
        <v>0.23</v>
      </c>
      <c r="F16" s="195">
        <v>0.255</v>
      </c>
      <c r="G16" s="195">
        <v>0.27100000000000002</v>
      </c>
      <c r="H16" s="194">
        <v>8.3000000000000004E-2</v>
      </c>
      <c r="I16" s="195">
        <v>0.1</v>
      </c>
      <c r="J16" s="196">
        <v>0.11600000000000001</v>
      </c>
      <c r="K16" s="194">
        <v>0.20300000000000001</v>
      </c>
      <c r="L16" s="195">
        <v>0.20399999999999999</v>
      </c>
      <c r="M16" s="196">
        <v>0.22500000000000001</v>
      </c>
      <c r="N16" s="218">
        <v>0.17059222642240962</v>
      </c>
      <c r="O16" s="219">
        <v>0.19174926706687143</v>
      </c>
      <c r="P16" s="220">
        <v>0.2119969627942293</v>
      </c>
    </row>
    <row r="18" spans="1:5" x14ac:dyDescent="0.3">
      <c r="B18" s="233" t="s">
        <v>139</v>
      </c>
      <c r="C18" s="233"/>
      <c r="D18" s="234"/>
    </row>
    <row r="19" spans="1:5" ht="15" thickBot="1" x14ac:dyDescent="0.35">
      <c r="B19" s="235" t="s">
        <v>60</v>
      </c>
      <c r="C19" s="235"/>
      <c r="D19" s="236"/>
    </row>
    <row r="20" spans="1:5" x14ac:dyDescent="0.3">
      <c r="B20" s="155"/>
      <c r="C20" s="155"/>
      <c r="D20" s="155"/>
    </row>
    <row r="21" spans="1:5" x14ac:dyDescent="0.3">
      <c r="B21" s="15"/>
      <c r="C21" s="15"/>
      <c r="D21" s="15"/>
    </row>
    <row r="22" spans="1:5" x14ac:dyDescent="0.3">
      <c r="B22" s="15"/>
      <c r="C22" s="15"/>
      <c r="D22" s="15"/>
    </row>
    <row r="23" spans="1:5" x14ac:dyDescent="0.3">
      <c r="B23" s="15"/>
      <c r="C23" s="15"/>
      <c r="D23" s="15"/>
    </row>
    <row r="28" spans="1:5" x14ac:dyDescent="0.3">
      <c r="A28" s="1"/>
    </row>
    <row r="30" spans="1:5" ht="15" thickBot="1" x14ac:dyDescent="0.35"/>
    <row r="31" spans="1:5" ht="14.4" customHeight="1" x14ac:dyDescent="0.3">
      <c r="E31" s="16"/>
    </row>
    <row r="32" spans="1:5" ht="15" thickBot="1" x14ac:dyDescent="0.35">
      <c r="E32" s="17"/>
    </row>
  </sheetData>
  <mergeCells count="7">
    <mergeCell ref="K1:M1"/>
    <mergeCell ref="N1:P1"/>
    <mergeCell ref="B18:D18"/>
    <mergeCell ref="B19:D19"/>
    <mergeCell ref="B1:D1"/>
    <mergeCell ref="E1:G1"/>
    <mergeCell ref="H1:J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7015C-F390-4FE5-82B0-6577BE09825D}">
  <dimension ref="A1:P33"/>
  <sheetViews>
    <sheetView workbookViewId="0">
      <selection activeCell="J26" sqref="J26"/>
    </sheetView>
  </sheetViews>
  <sheetFormatPr defaultRowHeight="14.4" x14ac:dyDescent="0.3"/>
  <cols>
    <col min="1" max="1" width="38.21875" bestFit="1" customWidth="1"/>
    <col min="2" max="16" width="24.44140625" bestFit="1" customWidth="1"/>
  </cols>
  <sheetData>
    <row r="1" spans="1:16" x14ac:dyDescent="0.3">
      <c r="B1" s="232" t="s">
        <v>179</v>
      </c>
      <c r="C1" s="232"/>
      <c r="D1" s="232"/>
      <c r="E1" s="232" t="s">
        <v>178</v>
      </c>
      <c r="F1" s="232"/>
      <c r="G1" s="232"/>
      <c r="H1" s="232" t="s">
        <v>180</v>
      </c>
      <c r="I1" s="232"/>
      <c r="J1" s="232"/>
      <c r="K1" s="232" t="s">
        <v>181</v>
      </c>
      <c r="L1" s="232"/>
      <c r="M1" s="232"/>
      <c r="N1" s="232" t="s">
        <v>182</v>
      </c>
      <c r="O1" s="232"/>
      <c r="P1" s="232"/>
    </row>
    <row r="2" spans="1:16" ht="15" thickBot="1" x14ac:dyDescent="0.35">
      <c r="B2" t="s">
        <v>57</v>
      </c>
      <c r="C2" t="s">
        <v>58</v>
      </c>
      <c r="D2" t="s">
        <v>59</v>
      </c>
      <c r="E2" t="s">
        <v>57</v>
      </c>
      <c r="F2" t="s">
        <v>58</v>
      </c>
      <c r="G2" t="s">
        <v>59</v>
      </c>
      <c r="H2" t="s">
        <v>57</v>
      </c>
      <c r="I2" t="s">
        <v>58</v>
      </c>
      <c r="J2" t="s">
        <v>59</v>
      </c>
      <c r="K2" t="s">
        <v>57</v>
      </c>
      <c r="L2" t="s">
        <v>58</v>
      </c>
      <c r="M2" t="s">
        <v>59</v>
      </c>
      <c r="N2" t="s">
        <v>57</v>
      </c>
      <c r="O2" t="s">
        <v>58</v>
      </c>
      <c r="P2" t="s">
        <v>59</v>
      </c>
    </row>
    <row r="3" spans="1:16" x14ac:dyDescent="0.3">
      <c r="A3" t="s">
        <v>1</v>
      </c>
      <c r="B3" s="197">
        <v>0.28499999999999998</v>
      </c>
      <c r="C3" s="198">
        <v>0.28899999999999998</v>
      </c>
      <c r="D3" s="199">
        <v>0.316</v>
      </c>
      <c r="E3" s="197">
        <v>0.32300000000000001</v>
      </c>
      <c r="F3" s="198">
        <v>0.32100000000000001</v>
      </c>
      <c r="G3" s="199">
        <v>0.33800000000000002</v>
      </c>
      <c r="H3" s="197">
        <v>0.108</v>
      </c>
      <c r="I3" s="198">
        <v>0.106</v>
      </c>
      <c r="J3" s="199">
        <v>0.159</v>
      </c>
      <c r="K3" s="197">
        <v>0.35399999999999998</v>
      </c>
      <c r="L3" s="198">
        <v>0.27300000000000002</v>
      </c>
      <c r="M3" s="199">
        <v>0.30299999999999999</v>
      </c>
      <c r="N3" s="200">
        <v>0.24399999999999999</v>
      </c>
      <c r="O3" s="201">
        <v>0.24</v>
      </c>
      <c r="P3" s="202">
        <v>0.29599999999999999</v>
      </c>
    </row>
    <row r="4" spans="1:16" x14ac:dyDescent="0.3">
      <c r="A4" t="s">
        <v>2</v>
      </c>
      <c r="B4" s="203">
        <v>0.34200000000000003</v>
      </c>
      <c r="C4" s="112">
        <v>0.34399999999999997</v>
      </c>
      <c r="D4" s="98">
        <v>0.36699999999999999</v>
      </c>
      <c r="E4" s="203">
        <v>0.32800000000000001</v>
      </c>
      <c r="F4" s="112">
        <v>0.34799999999999998</v>
      </c>
      <c r="G4" s="98">
        <v>0.38</v>
      </c>
      <c r="H4" s="203" t="s">
        <v>26</v>
      </c>
      <c r="I4" s="112" t="s">
        <v>26</v>
      </c>
      <c r="J4" s="98">
        <v>0.16900000000000001</v>
      </c>
      <c r="K4" s="203">
        <v>0.53600000000000003</v>
      </c>
      <c r="L4" s="112">
        <v>0.438</v>
      </c>
      <c r="M4" s="98">
        <v>0.35499999999999998</v>
      </c>
      <c r="N4" s="204">
        <v>0.308</v>
      </c>
      <c r="O4" s="205">
        <v>0.318</v>
      </c>
      <c r="P4" s="75">
        <v>0.32500000000000001</v>
      </c>
    </row>
    <row r="5" spans="1:16" x14ac:dyDescent="0.3">
      <c r="A5" t="s">
        <v>3</v>
      </c>
      <c r="B5" s="203">
        <v>0.41399999999999998</v>
      </c>
      <c r="C5" s="112">
        <v>0.35099999999999998</v>
      </c>
      <c r="D5" s="98">
        <v>0.39600000000000002</v>
      </c>
      <c r="E5" s="203">
        <v>0.43099999999999999</v>
      </c>
      <c r="F5" s="112">
        <v>0.35899999999999999</v>
      </c>
      <c r="G5" s="98">
        <v>0.40200000000000002</v>
      </c>
      <c r="H5" s="203">
        <v>0.23200000000000001</v>
      </c>
      <c r="I5" s="112">
        <v>0.24199999999999999</v>
      </c>
      <c r="J5" s="98">
        <v>0.33900000000000002</v>
      </c>
      <c r="K5" s="203">
        <v>0.42899999999999999</v>
      </c>
      <c r="L5" s="112">
        <v>0.23200000000000001</v>
      </c>
      <c r="M5" s="98">
        <v>0.36699999999999999</v>
      </c>
      <c r="N5" s="204">
        <v>0.38200000000000001</v>
      </c>
      <c r="O5" s="205">
        <v>0.32400000000000001</v>
      </c>
      <c r="P5" s="75">
        <v>0.377</v>
      </c>
    </row>
    <row r="6" spans="1:16" x14ac:dyDescent="0.3">
      <c r="A6" t="s">
        <v>4</v>
      </c>
      <c r="B6" s="203">
        <v>0.32800000000000001</v>
      </c>
      <c r="C6" s="112">
        <v>0.34899999999999998</v>
      </c>
      <c r="D6" s="98">
        <v>0.32100000000000001</v>
      </c>
      <c r="E6" s="203">
        <v>0.33100000000000002</v>
      </c>
      <c r="F6" s="112">
        <v>0.39400000000000002</v>
      </c>
      <c r="G6" s="98">
        <v>0.34300000000000003</v>
      </c>
      <c r="H6" s="203">
        <v>0.317</v>
      </c>
      <c r="I6" s="112">
        <v>0.20200000000000001</v>
      </c>
      <c r="J6" s="98">
        <v>0.22</v>
      </c>
      <c r="K6" s="203" t="s">
        <v>26</v>
      </c>
      <c r="L6" s="112" t="s">
        <v>26</v>
      </c>
      <c r="M6" s="98" t="s">
        <v>26</v>
      </c>
      <c r="N6" s="204">
        <v>0.29099999999999998</v>
      </c>
      <c r="O6" s="205">
        <v>0.316</v>
      </c>
      <c r="P6" s="75">
        <v>0.313</v>
      </c>
    </row>
    <row r="7" spans="1:16" x14ac:dyDescent="0.3">
      <c r="A7" t="s">
        <v>5</v>
      </c>
      <c r="B7" s="203">
        <v>0.32</v>
      </c>
      <c r="C7" s="112">
        <v>0.33200000000000002</v>
      </c>
      <c r="D7" s="98">
        <v>0.313</v>
      </c>
      <c r="E7" s="203">
        <v>0.371</v>
      </c>
      <c r="F7" s="112">
        <v>0.374</v>
      </c>
      <c r="G7" s="98">
        <v>0.35499999999999998</v>
      </c>
      <c r="H7" s="203">
        <v>0.14499999999999999</v>
      </c>
      <c r="I7" s="112">
        <v>0.20200000000000001</v>
      </c>
      <c r="J7" s="98">
        <v>0.152</v>
      </c>
      <c r="K7" s="203" t="s">
        <v>26</v>
      </c>
      <c r="L7" s="112">
        <v>0.4</v>
      </c>
      <c r="M7" s="98">
        <v>0.311</v>
      </c>
      <c r="N7" s="204">
        <v>0.28999999999999998</v>
      </c>
      <c r="O7" s="205">
        <v>0.28999999999999998</v>
      </c>
      <c r="P7" s="75">
        <v>0.27100000000000002</v>
      </c>
    </row>
    <row r="8" spans="1:16" x14ac:dyDescent="0.3">
      <c r="A8" t="s">
        <v>6</v>
      </c>
      <c r="B8" s="203">
        <v>0.48499999999999999</v>
      </c>
      <c r="C8" s="112">
        <v>0.44700000000000001</v>
      </c>
      <c r="D8" s="98">
        <v>0.432</v>
      </c>
      <c r="E8" s="203">
        <v>0.48599999999999999</v>
      </c>
      <c r="F8" s="112">
        <v>0.46200000000000002</v>
      </c>
      <c r="G8" s="98">
        <v>0.45200000000000001</v>
      </c>
      <c r="H8" s="203">
        <v>0.34200000000000003</v>
      </c>
      <c r="I8" s="112">
        <v>0.28199999999999997</v>
      </c>
      <c r="J8" s="98">
        <v>0.28699999999999998</v>
      </c>
      <c r="K8" s="203">
        <v>0.55800000000000005</v>
      </c>
      <c r="L8" s="112">
        <v>0.45</v>
      </c>
      <c r="M8" s="98">
        <v>0.39300000000000002</v>
      </c>
      <c r="N8" s="204">
        <v>0.45400000000000001</v>
      </c>
      <c r="O8" s="205">
        <v>0.41899999999999998</v>
      </c>
      <c r="P8" s="75">
        <v>0.41099999999999998</v>
      </c>
    </row>
    <row r="9" spans="1:16" x14ac:dyDescent="0.3">
      <c r="A9" t="s">
        <v>7</v>
      </c>
      <c r="B9" s="203">
        <v>0.25600000000000001</v>
      </c>
      <c r="C9" s="112">
        <v>0.28199999999999997</v>
      </c>
      <c r="D9" s="98">
        <v>0.26</v>
      </c>
      <c r="E9" s="203">
        <v>0.29899999999999999</v>
      </c>
      <c r="F9" s="112">
        <v>0.34699999999999998</v>
      </c>
      <c r="G9" s="98">
        <v>0.32700000000000001</v>
      </c>
      <c r="H9" s="203">
        <v>0.185</v>
      </c>
      <c r="I9" s="112">
        <v>0.14299999999999999</v>
      </c>
      <c r="J9" s="98">
        <v>0.155</v>
      </c>
      <c r="K9" s="203">
        <v>0.27600000000000002</v>
      </c>
      <c r="L9" s="112">
        <v>0.27100000000000002</v>
      </c>
      <c r="M9" s="98">
        <v>0.24</v>
      </c>
      <c r="N9" s="204">
        <v>0.23699999999999999</v>
      </c>
      <c r="O9" s="205">
        <v>0.26800000000000002</v>
      </c>
      <c r="P9" s="75">
        <v>0.25</v>
      </c>
    </row>
    <row r="10" spans="1:16" x14ac:dyDescent="0.3">
      <c r="A10" t="s">
        <v>8</v>
      </c>
      <c r="B10" s="203">
        <v>0.35399999999999998</v>
      </c>
      <c r="C10" s="112">
        <v>0.38200000000000001</v>
      </c>
      <c r="D10" s="98">
        <v>0.39600000000000002</v>
      </c>
      <c r="E10" s="203">
        <v>0.35899999999999999</v>
      </c>
      <c r="F10" s="112">
        <v>0.39</v>
      </c>
      <c r="G10" s="98">
        <v>0.40799999999999997</v>
      </c>
      <c r="H10" s="203" t="s">
        <v>26</v>
      </c>
      <c r="I10" s="112" t="s">
        <v>26</v>
      </c>
      <c r="J10" s="98" t="s">
        <v>26</v>
      </c>
      <c r="K10" s="203">
        <v>0.42399999999999999</v>
      </c>
      <c r="L10" s="112">
        <v>0.438</v>
      </c>
      <c r="M10" s="98">
        <v>0.45700000000000002</v>
      </c>
      <c r="N10" s="204">
        <v>0.313</v>
      </c>
      <c r="O10" s="205">
        <v>0.33600000000000002</v>
      </c>
      <c r="P10" s="75">
        <v>0.35399999999999998</v>
      </c>
    </row>
    <row r="11" spans="1:16" x14ac:dyDescent="0.3">
      <c r="A11" t="s">
        <v>9</v>
      </c>
      <c r="B11" s="203">
        <v>0.38700000000000001</v>
      </c>
      <c r="C11" s="112">
        <v>0.39300000000000002</v>
      </c>
      <c r="D11" s="98">
        <v>0.38400000000000001</v>
      </c>
      <c r="E11" s="203">
        <v>0.40200000000000002</v>
      </c>
      <c r="F11" s="112">
        <v>0.4</v>
      </c>
      <c r="G11" s="98">
        <v>0.41</v>
      </c>
      <c r="H11" s="203">
        <v>0.28199999999999997</v>
      </c>
      <c r="I11" s="112">
        <v>0.28299999999999997</v>
      </c>
      <c r="J11" s="98">
        <v>0.217</v>
      </c>
      <c r="K11" s="203">
        <v>0.39200000000000002</v>
      </c>
      <c r="L11" s="112">
        <v>0.42599999999999999</v>
      </c>
      <c r="M11" s="98">
        <v>0.34599999999999997</v>
      </c>
      <c r="N11" s="204">
        <v>0.33800000000000002</v>
      </c>
      <c r="O11" s="205">
        <v>0.34200000000000003</v>
      </c>
      <c r="P11" s="75">
        <v>0.34100000000000003</v>
      </c>
    </row>
    <row r="12" spans="1:16" x14ac:dyDescent="0.3">
      <c r="A12" t="s">
        <v>10</v>
      </c>
      <c r="B12" s="203">
        <v>0.42299999999999999</v>
      </c>
      <c r="C12" s="112">
        <v>0.38800000000000001</v>
      </c>
      <c r="D12" s="98">
        <v>0.40899999999999997</v>
      </c>
      <c r="E12" s="203">
        <v>0.42699999999999999</v>
      </c>
      <c r="F12" s="112">
        <v>0.39200000000000002</v>
      </c>
      <c r="G12" s="98">
        <v>0.39200000000000002</v>
      </c>
      <c r="H12" s="203">
        <v>0.45500000000000002</v>
      </c>
      <c r="I12" s="112">
        <v>0.26800000000000002</v>
      </c>
      <c r="J12" s="98">
        <v>0.39400000000000002</v>
      </c>
      <c r="K12" s="203" t="s">
        <v>26</v>
      </c>
      <c r="L12" s="112" t="s">
        <v>26</v>
      </c>
      <c r="M12" s="98" t="s">
        <v>26</v>
      </c>
      <c r="N12" s="204">
        <v>0.35199999999999998</v>
      </c>
      <c r="O12" s="205">
        <v>0.35099999999999998</v>
      </c>
      <c r="P12" s="75">
        <v>0.36299999999999999</v>
      </c>
    </row>
    <row r="13" spans="1:16" x14ac:dyDescent="0.3">
      <c r="A13" t="s">
        <v>11</v>
      </c>
      <c r="B13" s="203">
        <v>0.218</v>
      </c>
      <c r="C13" s="112">
        <v>0.20699999999999999</v>
      </c>
      <c r="D13" s="98">
        <v>0.23100000000000001</v>
      </c>
      <c r="E13" s="203">
        <v>0.30399999999999999</v>
      </c>
      <c r="F13" s="112">
        <v>0.29399999999999998</v>
      </c>
      <c r="G13" s="98">
        <v>0.32200000000000001</v>
      </c>
      <c r="H13" s="203">
        <v>0.16400000000000001</v>
      </c>
      <c r="I13" s="112">
        <v>0.16800000000000001</v>
      </c>
      <c r="J13" s="98">
        <v>0.17599999999999999</v>
      </c>
      <c r="K13" s="203">
        <v>0.37</v>
      </c>
      <c r="L13" s="112">
        <v>0.252</v>
      </c>
      <c r="M13" s="98">
        <v>0.39700000000000002</v>
      </c>
      <c r="N13" s="204">
        <v>0.19700000000000001</v>
      </c>
      <c r="O13" s="205">
        <v>0.18</v>
      </c>
      <c r="P13" s="75">
        <v>0.215</v>
      </c>
    </row>
    <row r="14" spans="1:16" x14ac:dyDescent="0.3">
      <c r="A14" t="s">
        <v>12</v>
      </c>
      <c r="B14" s="203">
        <v>0.37</v>
      </c>
      <c r="C14" s="112">
        <v>0.33400000000000002</v>
      </c>
      <c r="D14" s="98">
        <v>0.317</v>
      </c>
      <c r="E14" s="203">
        <v>0.4</v>
      </c>
      <c r="F14" s="112">
        <v>0.36199999999999999</v>
      </c>
      <c r="G14" s="98">
        <v>0.33500000000000002</v>
      </c>
      <c r="H14" s="203">
        <v>0.13300000000000001</v>
      </c>
      <c r="I14" s="112">
        <v>0.17</v>
      </c>
      <c r="J14" s="98">
        <v>0.19500000000000001</v>
      </c>
      <c r="K14" s="203">
        <v>0.34799999999999998</v>
      </c>
      <c r="L14" s="112">
        <v>0.23799999999999999</v>
      </c>
      <c r="M14" s="98">
        <v>0.34599999999999997</v>
      </c>
      <c r="N14" s="204">
        <v>0.33800000000000002</v>
      </c>
      <c r="O14" s="205">
        <v>0.30299999999999999</v>
      </c>
      <c r="P14" s="75">
        <v>0.29299999999999998</v>
      </c>
    </row>
    <row r="15" spans="1:16" x14ac:dyDescent="0.3">
      <c r="A15" t="s">
        <v>13</v>
      </c>
      <c r="B15" s="203">
        <v>0.379</v>
      </c>
      <c r="C15" s="112">
        <v>0.36499999999999999</v>
      </c>
      <c r="D15" s="98">
        <v>0.40300000000000002</v>
      </c>
      <c r="E15" s="203">
        <v>0.39200000000000002</v>
      </c>
      <c r="F15" s="112">
        <v>0.371</v>
      </c>
      <c r="G15" s="98">
        <v>0.40799999999999997</v>
      </c>
      <c r="H15" s="203" t="s">
        <v>26</v>
      </c>
      <c r="I15" s="112">
        <v>0.315</v>
      </c>
      <c r="J15" s="98">
        <v>0.40500000000000003</v>
      </c>
      <c r="K15" s="203">
        <v>0.30599999999999999</v>
      </c>
      <c r="L15" s="112" t="s">
        <v>26</v>
      </c>
      <c r="M15" s="98">
        <v>0.40600000000000003</v>
      </c>
      <c r="N15" s="204">
        <v>0.32400000000000001</v>
      </c>
      <c r="O15" s="205">
        <v>0.32500000000000001</v>
      </c>
      <c r="P15" s="75">
        <v>0.36</v>
      </c>
    </row>
    <row r="16" spans="1:16" x14ac:dyDescent="0.3">
      <c r="A16" s="1" t="s">
        <v>0</v>
      </c>
      <c r="B16" s="206">
        <v>0.34899999999999998</v>
      </c>
      <c r="C16" s="113">
        <v>0.34</v>
      </c>
      <c r="D16" s="99">
        <v>0.34799999999999998</v>
      </c>
      <c r="E16" s="206">
        <v>0.38300000000000001</v>
      </c>
      <c r="F16" s="113">
        <v>0.375</v>
      </c>
      <c r="G16" s="99">
        <v>0.38300000000000001</v>
      </c>
      <c r="H16" s="206">
        <v>0.185</v>
      </c>
      <c r="I16" s="113">
        <v>0.18110000000000001</v>
      </c>
      <c r="J16" s="99">
        <v>0.193</v>
      </c>
      <c r="K16" s="206">
        <v>0.371</v>
      </c>
      <c r="L16" s="113">
        <v>0.32700000000000001</v>
      </c>
      <c r="M16" s="99">
        <v>0.34899999999999998</v>
      </c>
      <c r="N16" s="207">
        <v>0.30599999999999999</v>
      </c>
      <c r="O16" s="208">
        <v>0.30199999999999999</v>
      </c>
      <c r="P16" s="76">
        <v>0.315</v>
      </c>
    </row>
    <row r="17" spans="1:16" x14ac:dyDescent="0.3">
      <c r="A17" t="s">
        <v>15</v>
      </c>
      <c r="B17" s="203">
        <v>0.53500000000000003</v>
      </c>
      <c r="C17" s="112">
        <v>0.49399999999999999</v>
      </c>
      <c r="D17" s="98">
        <v>0.50800000000000001</v>
      </c>
      <c r="E17" s="203">
        <v>0.54100000000000004</v>
      </c>
      <c r="F17" s="112">
        <v>0.51700000000000002</v>
      </c>
      <c r="G17" s="98">
        <v>0.54200000000000004</v>
      </c>
      <c r="H17" s="203">
        <v>0.498</v>
      </c>
      <c r="I17" s="112">
        <v>0.44900000000000001</v>
      </c>
      <c r="J17" s="98">
        <v>0.45600000000000002</v>
      </c>
      <c r="K17" s="203">
        <v>0.53300000000000003</v>
      </c>
      <c r="L17" s="112">
        <v>0.51900000000000002</v>
      </c>
      <c r="M17" s="98">
        <v>0.52500000000000002</v>
      </c>
      <c r="N17" s="204">
        <v>0.48799999999999999</v>
      </c>
      <c r="O17" s="205">
        <v>0.46500000000000002</v>
      </c>
      <c r="P17" s="75">
        <v>0.45600000000000002</v>
      </c>
    </row>
    <row r="18" spans="1:16" x14ac:dyDescent="0.3">
      <c r="A18" t="s">
        <v>16</v>
      </c>
      <c r="B18" s="203">
        <v>0.59599999999999997</v>
      </c>
      <c r="C18" s="112">
        <v>0.59299999999999997</v>
      </c>
      <c r="D18" s="98">
        <v>0.621</v>
      </c>
      <c r="E18" s="203">
        <v>0.63100000000000001</v>
      </c>
      <c r="F18" s="112">
        <v>0.627</v>
      </c>
      <c r="G18" s="98">
        <v>0.64800000000000002</v>
      </c>
      <c r="H18" s="203">
        <v>0.35099999999999998</v>
      </c>
      <c r="I18" s="112">
        <v>0.40100000000000002</v>
      </c>
      <c r="J18" s="98">
        <v>0.41299999999999998</v>
      </c>
      <c r="K18" s="203">
        <v>0.52500000000000002</v>
      </c>
      <c r="L18" s="112">
        <v>0.55000000000000004</v>
      </c>
      <c r="M18" s="98">
        <v>0.46800000000000003</v>
      </c>
      <c r="N18" s="204">
        <v>0.48</v>
      </c>
      <c r="O18" s="205">
        <v>0.48399999999999999</v>
      </c>
      <c r="P18" s="75">
        <v>0.51400000000000001</v>
      </c>
    </row>
    <row r="19" spans="1:16" x14ac:dyDescent="0.3">
      <c r="A19" t="s">
        <v>17</v>
      </c>
      <c r="B19" s="203">
        <v>0.57399999999999995</v>
      </c>
      <c r="C19" s="112">
        <v>0.59199999999999997</v>
      </c>
      <c r="D19" s="98">
        <v>0.59899999999999998</v>
      </c>
      <c r="E19" s="203">
        <v>0.61</v>
      </c>
      <c r="F19" s="112">
        <v>0.64400000000000002</v>
      </c>
      <c r="G19" s="98">
        <v>0.64700000000000002</v>
      </c>
      <c r="H19" s="203">
        <v>0.49099999999999999</v>
      </c>
      <c r="I19" s="112">
        <v>0.49</v>
      </c>
      <c r="J19" s="98">
        <v>0.51</v>
      </c>
      <c r="K19" s="203">
        <v>0.54800000000000004</v>
      </c>
      <c r="L19" s="112">
        <v>0.57799999999999996</v>
      </c>
      <c r="M19" s="98">
        <v>0.51</v>
      </c>
      <c r="N19" s="204">
        <v>0.48399999999999999</v>
      </c>
      <c r="O19" s="205">
        <v>0.51100000000000001</v>
      </c>
      <c r="P19" s="75">
        <v>0.51300000000000001</v>
      </c>
    </row>
    <row r="20" spans="1:16" x14ac:dyDescent="0.3">
      <c r="A20" t="s">
        <v>18</v>
      </c>
      <c r="B20" s="203">
        <v>0.38200000000000001</v>
      </c>
      <c r="C20" s="112">
        <v>0.39500000000000002</v>
      </c>
      <c r="D20" s="98">
        <v>0.4</v>
      </c>
      <c r="E20" s="203">
        <v>0.39700000000000002</v>
      </c>
      <c r="F20" s="112">
        <v>0.54800000000000004</v>
      </c>
      <c r="G20" s="98">
        <v>0.56499999999999995</v>
      </c>
      <c r="H20" s="203">
        <v>0.38300000000000001</v>
      </c>
      <c r="I20" s="112">
        <v>0.38100000000000001</v>
      </c>
      <c r="J20" s="98">
        <v>0.38300000000000001</v>
      </c>
      <c r="K20" s="203">
        <v>0.5</v>
      </c>
      <c r="L20" s="112">
        <v>0.39300000000000002</v>
      </c>
      <c r="M20" s="98">
        <v>0.375</v>
      </c>
      <c r="N20" s="204">
        <v>0.33700000000000002</v>
      </c>
      <c r="O20" s="205">
        <v>0.312</v>
      </c>
      <c r="P20" s="75">
        <v>0.317</v>
      </c>
    </row>
    <row r="21" spans="1:16" x14ac:dyDescent="0.3">
      <c r="A21" t="s">
        <v>19</v>
      </c>
      <c r="B21" s="203">
        <v>0.65</v>
      </c>
      <c r="C21" s="112">
        <v>0.65300000000000002</v>
      </c>
      <c r="D21" s="98">
        <v>0.67500000000000004</v>
      </c>
      <c r="E21" s="203">
        <v>0.66900000000000004</v>
      </c>
      <c r="F21" s="112">
        <v>0.66800000000000004</v>
      </c>
      <c r="G21" s="98">
        <v>0.69899999999999995</v>
      </c>
      <c r="H21" s="203">
        <v>0.56599999999999995</v>
      </c>
      <c r="I21" s="112">
        <v>0.65</v>
      </c>
      <c r="J21" s="98">
        <v>0.42</v>
      </c>
      <c r="K21" s="203">
        <v>0.6</v>
      </c>
      <c r="L21" s="112">
        <v>0.5</v>
      </c>
      <c r="M21" s="98">
        <v>0.52100000000000002</v>
      </c>
      <c r="N21" s="204">
        <v>0.56100000000000005</v>
      </c>
      <c r="O21" s="205">
        <v>0.54800000000000004</v>
      </c>
      <c r="P21" s="75">
        <v>0.59199999999999997</v>
      </c>
    </row>
    <row r="22" spans="1:16" x14ac:dyDescent="0.3">
      <c r="A22" t="s">
        <v>20</v>
      </c>
      <c r="B22" s="203">
        <v>0.56599999999999995</v>
      </c>
      <c r="C22" s="112">
        <v>0.59499999999999997</v>
      </c>
      <c r="D22" s="98">
        <v>0.53</v>
      </c>
      <c r="E22" s="203">
        <v>0.623</v>
      </c>
      <c r="F22" s="112">
        <v>0.66100000000000003</v>
      </c>
      <c r="G22" s="98">
        <v>0.6</v>
      </c>
      <c r="H22" s="203">
        <v>0.46400000000000002</v>
      </c>
      <c r="I22" s="112">
        <v>0.48499999999999999</v>
      </c>
      <c r="J22" s="98">
        <v>0.40699999999999997</v>
      </c>
      <c r="K22" s="203">
        <v>0.57299999999999995</v>
      </c>
      <c r="L22" s="112">
        <v>0.65300000000000002</v>
      </c>
      <c r="M22" s="98">
        <v>0.53600000000000003</v>
      </c>
      <c r="N22" s="204">
        <v>0.47799999999999998</v>
      </c>
      <c r="O22" s="205">
        <v>0.52</v>
      </c>
      <c r="P22" s="75">
        <v>0.44800000000000001</v>
      </c>
    </row>
    <row r="23" spans="1:16" x14ac:dyDescent="0.3">
      <c r="A23" t="s">
        <v>22</v>
      </c>
      <c r="B23" s="203">
        <v>0.66300000000000003</v>
      </c>
      <c r="C23" s="112">
        <v>0.67400000000000004</v>
      </c>
      <c r="D23" s="98">
        <v>0.66</v>
      </c>
      <c r="E23" s="203">
        <v>0.67400000000000004</v>
      </c>
      <c r="F23" s="112">
        <v>0.68899999999999995</v>
      </c>
      <c r="G23" s="98">
        <v>0.67100000000000004</v>
      </c>
      <c r="H23" s="203">
        <v>0.60699999999999998</v>
      </c>
      <c r="I23" s="112">
        <v>0.57599999999999996</v>
      </c>
      <c r="J23" s="98">
        <v>0.58899999999999997</v>
      </c>
      <c r="K23" s="203">
        <v>0.53800000000000003</v>
      </c>
      <c r="L23" s="112">
        <v>0.58799999999999997</v>
      </c>
      <c r="M23" s="98">
        <v>0.623</v>
      </c>
      <c r="N23" s="204">
        <v>0.59099999999999997</v>
      </c>
      <c r="O23" s="205">
        <v>0.56999999999999995</v>
      </c>
      <c r="P23" s="75">
        <v>0.56599999999999995</v>
      </c>
    </row>
    <row r="24" spans="1:16" x14ac:dyDescent="0.3">
      <c r="A24" t="s">
        <v>23</v>
      </c>
      <c r="B24" s="203">
        <v>0.80400000000000005</v>
      </c>
      <c r="C24" s="112">
        <v>0.82299999999999995</v>
      </c>
      <c r="D24" s="98">
        <v>0.81399999999999995</v>
      </c>
      <c r="E24" s="203">
        <v>0.82</v>
      </c>
      <c r="F24" s="112">
        <v>0.83699999999999997</v>
      </c>
      <c r="G24" s="98">
        <v>0.83299999999999996</v>
      </c>
      <c r="H24" s="203">
        <v>0.72599999999999998</v>
      </c>
      <c r="I24" s="112">
        <v>0.74099999999999999</v>
      </c>
      <c r="J24" s="98">
        <v>0.71</v>
      </c>
      <c r="K24" s="203">
        <v>0.71399999999999997</v>
      </c>
      <c r="L24" s="112">
        <v>0.73</v>
      </c>
      <c r="M24" s="98">
        <v>0.78200000000000003</v>
      </c>
      <c r="N24" s="204">
        <v>0.70399999999999996</v>
      </c>
      <c r="O24" s="205">
        <v>0.70699999999999996</v>
      </c>
      <c r="P24" s="75">
        <v>0.70499999999999996</v>
      </c>
    </row>
    <row r="25" spans="1:16" x14ac:dyDescent="0.3">
      <c r="A25" t="s">
        <v>24</v>
      </c>
      <c r="B25" s="203">
        <v>0.626</v>
      </c>
      <c r="C25" s="112">
        <v>0.59799999999999998</v>
      </c>
      <c r="D25" s="98">
        <v>0.622</v>
      </c>
      <c r="E25" s="203">
        <v>0.63700000000000001</v>
      </c>
      <c r="F25" s="112">
        <v>0.628</v>
      </c>
      <c r="G25" s="98">
        <v>0.63600000000000001</v>
      </c>
      <c r="H25" s="203">
        <v>0.57299999999999995</v>
      </c>
      <c r="I25" s="112">
        <v>0.49199999999999999</v>
      </c>
      <c r="J25" s="98">
        <v>0.55600000000000005</v>
      </c>
      <c r="K25" s="203">
        <v>0.5</v>
      </c>
      <c r="L25" s="112">
        <v>0.54500000000000004</v>
      </c>
      <c r="M25" s="98">
        <v>0.5</v>
      </c>
      <c r="N25" s="204">
        <v>0.53800000000000003</v>
      </c>
      <c r="O25" s="205">
        <v>0.51</v>
      </c>
      <c r="P25" s="75">
        <v>0.54500000000000004</v>
      </c>
    </row>
    <row r="26" spans="1:16" x14ac:dyDescent="0.3">
      <c r="A26" s="1" t="s">
        <v>40</v>
      </c>
      <c r="B26" s="206">
        <v>0.63</v>
      </c>
      <c r="C26" s="113">
        <v>0.63800000000000001</v>
      </c>
      <c r="D26" s="99">
        <v>0.63329999999999997</v>
      </c>
      <c r="E26" s="206">
        <v>0.67800000000000005</v>
      </c>
      <c r="F26" s="113">
        <v>0.69499999999999995</v>
      </c>
      <c r="G26" s="99">
        <v>0.69299999999999995</v>
      </c>
      <c r="H26" s="206">
        <v>0.47899999999999998</v>
      </c>
      <c r="I26" s="113">
        <v>0.47399999999999998</v>
      </c>
      <c r="J26" s="99">
        <v>0.45800000000000002</v>
      </c>
      <c r="K26" s="206">
        <v>0.58899999999999997</v>
      </c>
      <c r="L26" s="113">
        <v>0.59899999999999998</v>
      </c>
      <c r="M26" s="99">
        <v>0.57999999999999996</v>
      </c>
      <c r="N26" s="207">
        <v>0.52800000000000002</v>
      </c>
      <c r="O26" s="208">
        <v>0.52800000000000002</v>
      </c>
      <c r="P26" s="76">
        <v>0.52600000000000002</v>
      </c>
    </row>
    <row r="27" spans="1:16" ht="15" thickBot="1" x14ac:dyDescent="0.35">
      <c r="A27" s="1" t="s">
        <v>25</v>
      </c>
      <c r="B27" s="209">
        <v>0.51500000000000001</v>
      </c>
      <c r="C27" s="114">
        <v>0.48199999999999998</v>
      </c>
      <c r="D27" s="100">
        <v>0.495</v>
      </c>
      <c r="E27" s="209">
        <v>0.55200000000000005</v>
      </c>
      <c r="F27" s="114">
        <v>0.52200000000000002</v>
      </c>
      <c r="G27" s="100">
        <v>0.53500000000000003</v>
      </c>
      <c r="H27" s="209">
        <v>0.378</v>
      </c>
      <c r="I27" s="114">
        <v>0.34100000000000003</v>
      </c>
      <c r="J27" s="100">
        <v>0.34699999999999998</v>
      </c>
      <c r="K27" s="209">
        <v>0.50700000000000001</v>
      </c>
      <c r="L27" s="114">
        <v>0.45400000000000001</v>
      </c>
      <c r="M27" s="100">
        <v>0.45400000000000001</v>
      </c>
      <c r="N27" s="210">
        <v>0.41799999999999998</v>
      </c>
      <c r="O27" s="211">
        <v>0.39100000000000001</v>
      </c>
      <c r="P27" s="120">
        <v>0.40500000000000003</v>
      </c>
    </row>
    <row r="28" spans="1:16" x14ac:dyDescent="0.3">
      <c r="A28" s="1"/>
    </row>
    <row r="29" spans="1:16" x14ac:dyDescent="0.3">
      <c r="B29" s="233" t="s">
        <v>139</v>
      </c>
      <c r="C29" s="233"/>
      <c r="D29" s="234"/>
    </row>
    <row r="30" spans="1:16" ht="15" thickBot="1" x14ac:dyDescent="0.35">
      <c r="B30" s="235" t="s">
        <v>60</v>
      </c>
      <c r="C30" s="235"/>
      <c r="D30" s="236"/>
    </row>
    <row r="31" spans="1:16" ht="14.4" customHeight="1" x14ac:dyDescent="0.3">
      <c r="B31" s="15"/>
      <c r="C31" s="15"/>
      <c r="D31" s="15"/>
      <c r="E31" s="16"/>
    </row>
    <row r="32" spans="1:16" ht="15" thickBot="1" x14ac:dyDescent="0.35">
      <c r="B32" s="15"/>
      <c r="C32" s="15"/>
      <c r="D32" s="15"/>
      <c r="E32" s="17"/>
    </row>
    <row r="33" spans="2:4" x14ac:dyDescent="0.3">
      <c r="B33" s="15"/>
      <c r="C33" s="15"/>
      <c r="D33" s="15"/>
    </row>
  </sheetData>
  <mergeCells count="7">
    <mergeCell ref="B29:D29"/>
    <mergeCell ref="B30:D30"/>
    <mergeCell ref="N1:P1"/>
    <mergeCell ref="B1:D1"/>
    <mergeCell ref="E1:G1"/>
    <mergeCell ref="H1:J1"/>
    <mergeCell ref="K1:M1"/>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E4823-890F-45B8-9AAF-C0598A486A2C}">
  <dimension ref="A1:D29"/>
  <sheetViews>
    <sheetView workbookViewId="0">
      <selection activeCell="B27" sqref="B27"/>
    </sheetView>
  </sheetViews>
  <sheetFormatPr defaultRowHeight="14.4" x14ac:dyDescent="0.3"/>
  <cols>
    <col min="1" max="1" width="17.88671875" bestFit="1" customWidth="1"/>
    <col min="2" max="2" width="23.6640625" customWidth="1"/>
    <col min="3" max="3" width="23.5546875" customWidth="1"/>
    <col min="4" max="4" width="30.109375" customWidth="1"/>
    <col min="5" max="5" width="17.88671875" customWidth="1"/>
    <col min="6" max="6" width="17" customWidth="1"/>
    <col min="7" max="7" width="18" customWidth="1"/>
    <col min="8" max="8" width="16.77734375" customWidth="1"/>
    <col min="9" max="9" width="18" customWidth="1"/>
    <col min="10" max="10" width="24.109375" customWidth="1"/>
  </cols>
  <sheetData>
    <row r="1" spans="1:4" x14ac:dyDescent="0.3">
      <c r="B1" s="232" t="s">
        <v>133</v>
      </c>
      <c r="C1" s="232"/>
      <c r="D1" s="232"/>
    </row>
    <row r="2" spans="1:4" ht="15" thickBot="1" x14ac:dyDescent="0.35">
      <c r="B2" t="s">
        <v>136</v>
      </c>
      <c r="C2" t="s">
        <v>137</v>
      </c>
      <c r="D2" t="s">
        <v>138</v>
      </c>
    </row>
    <row r="3" spans="1:4" x14ac:dyDescent="0.3">
      <c r="A3" s="50" t="s">
        <v>108</v>
      </c>
      <c r="B3" s="59">
        <v>0.72864321608040206</v>
      </c>
      <c r="C3" s="60">
        <v>0.74011299435028244</v>
      </c>
      <c r="D3" s="61">
        <v>0.71604938271604934</v>
      </c>
    </row>
    <row r="4" spans="1:4" x14ac:dyDescent="0.3">
      <c r="A4" s="50" t="s">
        <v>109</v>
      </c>
      <c r="B4" s="62">
        <v>0.83417721518987342</v>
      </c>
      <c r="C4" s="63">
        <v>0.79574468085106387</v>
      </c>
      <c r="D4" s="64">
        <v>0.83333333333333337</v>
      </c>
    </row>
    <row r="5" spans="1:4" x14ac:dyDescent="0.3">
      <c r="A5" s="50" t="s">
        <v>110</v>
      </c>
      <c r="B5" s="62">
        <v>0.85552407932011332</v>
      </c>
      <c r="C5" s="63">
        <v>0.80547945205479454</v>
      </c>
      <c r="D5" s="64">
        <v>0.86943620178041547</v>
      </c>
    </row>
    <row r="6" spans="1:4" x14ac:dyDescent="0.3">
      <c r="A6" s="50" t="s">
        <v>111</v>
      </c>
      <c r="B6" s="62">
        <v>0.82758620689655171</v>
      </c>
      <c r="C6" s="63">
        <v>0.7752808988764045</v>
      </c>
      <c r="D6" s="64">
        <v>0.8286516853932584</v>
      </c>
    </row>
    <row r="7" spans="1:4" x14ac:dyDescent="0.3">
      <c r="A7" s="50" t="s">
        <v>112</v>
      </c>
      <c r="B7" s="62">
        <v>0.83301707779886147</v>
      </c>
      <c r="C7" s="63">
        <v>0.81927710843373491</v>
      </c>
      <c r="D7" s="64">
        <v>0.83303085299455537</v>
      </c>
    </row>
    <row r="8" spans="1:4" x14ac:dyDescent="0.3">
      <c r="A8" s="50" t="s">
        <v>113</v>
      </c>
      <c r="B8" s="62">
        <v>0.94230769230769229</v>
      </c>
      <c r="C8" s="63">
        <v>0.87353629976580793</v>
      </c>
      <c r="D8" s="64">
        <v>0.9135802469135802</v>
      </c>
    </row>
    <row r="9" spans="1:4" x14ac:dyDescent="0.3">
      <c r="A9" s="50" t="s">
        <v>114</v>
      </c>
      <c r="B9" s="62">
        <v>0.73936170212765961</v>
      </c>
      <c r="C9" s="63">
        <v>0.80110497237569056</v>
      </c>
      <c r="D9" s="64">
        <v>0.83057851239669422</v>
      </c>
    </row>
    <row r="10" spans="1:4" x14ac:dyDescent="0.3">
      <c r="A10" s="50" t="s">
        <v>115</v>
      </c>
      <c r="B10" s="62">
        <v>0.70796460176991149</v>
      </c>
      <c r="C10" s="63">
        <v>0.73443983402489632</v>
      </c>
      <c r="D10" s="64">
        <v>0.77777777777777779</v>
      </c>
    </row>
    <row r="11" spans="1:4" x14ac:dyDescent="0.3">
      <c r="A11" s="50" t="s">
        <v>116</v>
      </c>
      <c r="B11" s="62">
        <v>0.81192660550458717</v>
      </c>
      <c r="C11" s="63">
        <v>0.81094527363184077</v>
      </c>
      <c r="D11" s="64">
        <v>0.81987577639751552</v>
      </c>
    </row>
    <row r="12" spans="1:4" x14ac:dyDescent="0.3">
      <c r="A12" s="50" t="s">
        <v>117</v>
      </c>
      <c r="B12" s="62">
        <v>0.89490445859872614</v>
      </c>
      <c r="C12" s="63">
        <v>0.92182410423452765</v>
      </c>
      <c r="D12" s="64">
        <v>0.88389513108614237</v>
      </c>
    </row>
    <row r="13" spans="1:4" x14ac:dyDescent="0.3">
      <c r="A13" s="50" t="s">
        <v>118</v>
      </c>
      <c r="B13" s="62">
        <v>0.8875739644970414</v>
      </c>
      <c r="C13" s="63">
        <v>0.85572139303482586</v>
      </c>
      <c r="D13" s="64">
        <v>0.85945945945945945</v>
      </c>
    </row>
    <row r="14" spans="1:4" x14ac:dyDescent="0.3">
      <c r="A14" s="50" t="s">
        <v>119</v>
      </c>
      <c r="B14" s="62">
        <v>0.78685258964143423</v>
      </c>
      <c r="C14" s="63">
        <v>0.77232924693520144</v>
      </c>
      <c r="D14" s="64">
        <v>0.81365313653136528</v>
      </c>
    </row>
    <row r="15" spans="1:4" x14ac:dyDescent="0.3">
      <c r="A15" s="50" t="s">
        <v>120</v>
      </c>
      <c r="B15" s="62">
        <v>0.75588235294117645</v>
      </c>
      <c r="C15" s="63">
        <v>0.70046620046620045</v>
      </c>
      <c r="D15" s="64">
        <v>0.76237623762376239</v>
      </c>
    </row>
    <row r="16" spans="1:4" x14ac:dyDescent="0.3">
      <c r="A16" s="50" t="s">
        <v>121</v>
      </c>
      <c r="B16" s="62">
        <v>0.76608187134502925</v>
      </c>
      <c r="C16" s="63">
        <v>0.79133858267716539</v>
      </c>
      <c r="D16" s="64">
        <v>0.77222222222222225</v>
      </c>
    </row>
    <row r="17" spans="1:4" x14ac:dyDescent="0.3">
      <c r="A17" s="50" t="s">
        <v>122</v>
      </c>
      <c r="B17" s="62">
        <v>0.80341880341880301</v>
      </c>
      <c r="C17" s="63">
        <v>0.77600000000000002</v>
      </c>
      <c r="D17" s="64">
        <v>0.73863636363636398</v>
      </c>
    </row>
    <row r="18" spans="1:4" x14ac:dyDescent="0.3">
      <c r="A18" s="50" t="s">
        <v>123</v>
      </c>
      <c r="B18" s="62">
        <v>0.68604651162790697</v>
      </c>
      <c r="C18" s="63">
        <v>0.70680628272251311</v>
      </c>
      <c r="D18" s="64">
        <v>0.88105726872246692</v>
      </c>
    </row>
    <row r="19" spans="1:4" x14ac:dyDescent="0.3">
      <c r="A19" s="50" t="s">
        <v>124</v>
      </c>
      <c r="B19" s="62">
        <v>0.63471502590673579</v>
      </c>
      <c r="C19" s="63">
        <v>0.53145336225596529</v>
      </c>
      <c r="D19" s="64">
        <v>0.69498607242339838</v>
      </c>
    </row>
    <row r="20" spans="1:4" x14ac:dyDescent="0.3">
      <c r="A20" s="50" t="s">
        <v>125</v>
      </c>
      <c r="B20" s="62">
        <v>0.74612403100775193</v>
      </c>
      <c r="C20" s="63">
        <v>0.72053231939163498</v>
      </c>
      <c r="D20" s="64">
        <v>0.75709219858156029</v>
      </c>
    </row>
    <row r="21" spans="1:4" x14ac:dyDescent="0.3">
      <c r="A21" s="50" t="s">
        <v>126</v>
      </c>
      <c r="B21" s="62">
        <v>0.79840848806366049</v>
      </c>
      <c r="C21" s="63">
        <v>0.80698151950718688</v>
      </c>
      <c r="D21" s="64">
        <v>0.81548974943052388</v>
      </c>
    </row>
    <row r="22" spans="1:4" x14ac:dyDescent="0.3">
      <c r="A22" s="50" t="s">
        <v>127</v>
      </c>
      <c r="B22" s="62">
        <v>0.82372881355932204</v>
      </c>
      <c r="C22" s="63">
        <v>0.73859315589353614</v>
      </c>
      <c r="D22" s="64">
        <v>0.81350482315112538</v>
      </c>
    </row>
    <row r="23" spans="1:4" x14ac:dyDescent="0.3">
      <c r="A23" s="50" t="s">
        <v>128</v>
      </c>
      <c r="B23" s="62">
        <v>0.79649122807017547</v>
      </c>
      <c r="C23" s="63">
        <v>0.81300813008130079</v>
      </c>
      <c r="D23" s="64">
        <v>0.76625172890733062</v>
      </c>
    </row>
    <row r="24" spans="1:4" x14ac:dyDescent="0.3">
      <c r="A24" s="50" t="s">
        <v>129</v>
      </c>
      <c r="B24" s="62">
        <v>0.81868131868131866</v>
      </c>
      <c r="C24" s="63">
        <v>0.81927710843373491</v>
      </c>
      <c r="D24" s="64">
        <v>0.81547619047619047</v>
      </c>
    </row>
    <row r="25" spans="1:4" x14ac:dyDescent="0.3">
      <c r="A25" s="50" t="s">
        <v>130</v>
      </c>
      <c r="B25" s="62">
        <v>0.87445887445887449</v>
      </c>
      <c r="C25" s="63">
        <v>0.84677419354838712</v>
      </c>
      <c r="D25" s="64">
        <v>0.88185654008438819</v>
      </c>
    </row>
    <row r="26" spans="1:4" x14ac:dyDescent="0.3">
      <c r="A26" s="50" t="s">
        <v>131</v>
      </c>
      <c r="B26" s="62">
        <v>0.78014184397163122</v>
      </c>
      <c r="C26" s="63">
        <v>0.74722222222222223</v>
      </c>
      <c r="D26" s="64">
        <v>0.86015831134564646</v>
      </c>
    </row>
    <row r="27" spans="1:4" ht="15" thickBot="1" x14ac:dyDescent="0.35">
      <c r="A27" s="51" t="s">
        <v>132</v>
      </c>
      <c r="B27" s="65">
        <v>0.78591827768014055</v>
      </c>
      <c r="C27" s="66">
        <v>0.75608801955990224</v>
      </c>
      <c r="D27" s="67">
        <v>0.80686919302641191</v>
      </c>
    </row>
    <row r="29" spans="1:4" ht="14.4" customHeight="1" x14ac:dyDescent="0.3">
      <c r="B29" s="229" t="s">
        <v>192</v>
      </c>
      <c r="C29" s="229"/>
      <c r="D29" s="229"/>
    </row>
  </sheetData>
  <mergeCells count="2">
    <mergeCell ref="B1:D1"/>
    <mergeCell ref="B29:D2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DD27E-5D1A-4296-91C5-D327F353CEE0}">
  <dimension ref="A1:D29"/>
  <sheetViews>
    <sheetView workbookViewId="0">
      <selection activeCell="G25" sqref="G25"/>
    </sheetView>
  </sheetViews>
  <sheetFormatPr defaultRowHeight="14.4" x14ac:dyDescent="0.3"/>
  <cols>
    <col min="1" max="1" width="17.88671875" bestFit="1" customWidth="1"/>
    <col min="2" max="3" width="29.5546875" customWidth="1"/>
    <col min="4" max="10" width="23.88671875" customWidth="1"/>
  </cols>
  <sheetData>
    <row r="1" spans="1:4" x14ac:dyDescent="0.3">
      <c r="B1" s="232" t="s">
        <v>135</v>
      </c>
      <c r="C1" s="232"/>
      <c r="D1" s="232"/>
    </row>
    <row r="2" spans="1:4" ht="15" thickBot="1" x14ac:dyDescent="0.35">
      <c r="B2" t="s">
        <v>136</v>
      </c>
      <c r="C2" t="s">
        <v>137</v>
      </c>
      <c r="D2" t="s">
        <v>138</v>
      </c>
    </row>
    <row r="3" spans="1:4" x14ac:dyDescent="0.3">
      <c r="A3" s="50" t="s">
        <v>108</v>
      </c>
      <c r="B3" s="59">
        <v>0.92105263157894735</v>
      </c>
      <c r="C3" s="60">
        <v>1</v>
      </c>
      <c r="D3" s="61">
        <v>0.93548387096774188</v>
      </c>
    </row>
    <row r="4" spans="1:4" x14ac:dyDescent="0.3">
      <c r="A4" s="50" t="s">
        <v>109</v>
      </c>
      <c r="B4" s="62">
        <v>0.97</v>
      </c>
      <c r="C4" s="63">
        <v>0.98726114649681529</v>
      </c>
      <c r="D4" s="64">
        <v>0.97222222222222221</v>
      </c>
    </row>
    <row r="5" spans="1:4" x14ac:dyDescent="0.3">
      <c r="A5" s="50" t="s">
        <v>110</v>
      </c>
      <c r="B5" s="62">
        <v>0.9885057471264368</v>
      </c>
      <c r="C5" s="63">
        <v>1</v>
      </c>
      <c r="D5" s="64">
        <v>0.98809523809523814</v>
      </c>
    </row>
    <row r="6" spans="1:4" x14ac:dyDescent="0.3">
      <c r="A6" s="50" t="s">
        <v>111</v>
      </c>
      <c r="B6" s="62">
        <v>1</v>
      </c>
      <c r="C6" s="63">
        <v>1</v>
      </c>
      <c r="D6" s="64">
        <v>0.98611111111111116</v>
      </c>
    </row>
    <row r="7" spans="1:4" x14ac:dyDescent="0.3">
      <c r="A7" s="50" t="s">
        <v>112</v>
      </c>
      <c r="B7" s="62">
        <v>0.95876288659793818</v>
      </c>
      <c r="C7" s="63">
        <v>0.93975903614457834</v>
      </c>
      <c r="D7" s="64">
        <v>0.99009900990099009</v>
      </c>
    </row>
    <row r="8" spans="1:4" x14ac:dyDescent="0.3">
      <c r="A8" s="50" t="s">
        <v>113</v>
      </c>
      <c r="B8" s="62">
        <v>0.96969696969696972</v>
      </c>
      <c r="C8" s="63">
        <v>0.93382352941176472</v>
      </c>
      <c r="D8" s="64">
        <v>0.96850393700787396</v>
      </c>
    </row>
    <row r="9" spans="1:4" x14ac:dyDescent="0.3">
      <c r="A9" s="50" t="s">
        <v>114</v>
      </c>
      <c r="B9" s="62">
        <v>0.92592592592592593</v>
      </c>
      <c r="C9" s="63">
        <v>1</v>
      </c>
      <c r="D9" s="64">
        <v>0.93877551020408168</v>
      </c>
    </row>
    <row r="10" spans="1:4" x14ac:dyDescent="0.3">
      <c r="A10" s="50" t="s">
        <v>115</v>
      </c>
      <c r="B10" s="62">
        <v>0.93478260869565222</v>
      </c>
      <c r="C10" s="63">
        <v>0.85106382978723405</v>
      </c>
      <c r="D10" s="64">
        <v>0.97674418604651159</v>
      </c>
    </row>
    <row r="11" spans="1:4" x14ac:dyDescent="0.3">
      <c r="A11" s="50" t="s">
        <v>116</v>
      </c>
      <c r="B11" s="62">
        <v>0.98245614035087714</v>
      </c>
      <c r="C11" s="63">
        <v>0.94444444444444442</v>
      </c>
      <c r="D11" s="64">
        <v>0.87755102040816324</v>
      </c>
    </row>
    <row r="12" spans="1:4" x14ac:dyDescent="0.3">
      <c r="A12" s="50" t="s">
        <v>117</v>
      </c>
      <c r="B12" s="62">
        <v>0.94444444444444442</v>
      </c>
      <c r="C12" s="63">
        <v>0.97777777777777775</v>
      </c>
      <c r="D12" s="64">
        <v>0.87356321839080464</v>
      </c>
    </row>
    <row r="13" spans="1:4" x14ac:dyDescent="0.3">
      <c r="A13" s="50" t="s">
        <v>118</v>
      </c>
      <c r="B13" s="62">
        <v>0.91428571428571426</v>
      </c>
      <c r="C13" s="63">
        <v>1</v>
      </c>
      <c r="D13" s="64">
        <v>0.93478260869565222</v>
      </c>
    </row>
    <row r="14" spans="1:4" x14ac:dyDescent="0.3">
      <c r="A14" s="50" t="s">
        <v>119</v>
      </c>
      <c r="B14" s="62">
        <v>0.92173913043478295</v>
      </c>
      <c r="C14" s="63">
        <v>0.93333333333333335</v>
      </c>
      <c r="D14" s="64">
        <v>0.98529411764705899</v>
      </c>
    </row>
    <row r="15" spans="1:4" x14ac:dyDescent="0.3">
      <c r="A15" s="50" t="s">
        <v>120</v>
      </c>
      <c r="B15" s="62">
        <v>0.97297297297297303</v>
      </c>
      <c r="C15" s="63">
        <v>0.91304347826086951</v>
      </c>
      <c r="D15" s="64">
        <v>0.94413407821229045</v>
      </c>
    </row>
    <row r="16" spans="1:4" x14ac:dyDescent="0.3">
      <c r="A16" s="50" t="s">
        <v>121</v>
      </c>
      <c r="B16" s="62">
        <v>0.96078431372549022</v>
      </c>
      <c r="C16" s="63">
        <v>0.85526315789473684</v>
      </c>
      <c r="D16" s="64">
        <v>0.95959595959595956</v>
      </c>
    </row>
    <row r="17" spans="1:4" x14ac:dyDescent="0.3">
      <c r="A17" s="50" t="s">
        <v>122</v>
      </c>
      <c r="B17" s="62" t="s">
        <v>26</v>
      </c>
      <c r="C17" s="63" t="s">
        <v>26</v>
      </c>
      <c r="D17" s="64" t="s">
        <v>26</v>
      </c>
    </row>
    <row r="18" spans="1:4" x14ac:dyDescent="0.3">
      <c r="A18" s="50" t="s">
        <v>123</v>
      </c>
      <c r="B18" s="62">
        <v>0.97435897435897434</v>
      </c>
      <c r="C18" s="63">
        <v>1</v>
      </c>
      <c r="D18" s="64">
        <v>1</v>
      </c>
    </row>
    <row r="19" spans="1:4" x14ac:dyDescent="0.3">
      <c r="A19" s="50" t="s">
        <v>124</v>
      </c>
      <c r="B19" s="62">
        <v>0.98245614035087714</v>
      </c>
      <c r="C19" s="63">
        <v>0.96703296703296704</v>
      </c>
      <c r="D19" s="64">
        <v>0.9464285714285714</v>
      </c>
    </row>
    <row r="20" spans="1:4" x14ac:dyDescent="0.3">
      <c r="A20" s="50" t="s">
        <v>125</v>
      </c>
      <c r="B20" s="62">
        <v>0.97530864197530864</v>
      </c>
      <c r="C20" s="63">
        <v>0.98863636363636365</v>
      </c>
      <c r="D20" s="64">
        <v>0.98795180722891562</v>
      </c>
    </row>
    <row r="21" spans="1:4" x14ac:dyDescent="0.3">
      <c r="A21" s="50" t="s">
        <v>126</v>
      </c>
      <c r="B21" s="62">
        <v>0.93333333333333335</v>
      </c>
      <c r="C21" s="63">
        <v>0.97142857142857142</v>
      </c>
      <c r="D21" s="64">
        <v>1</v>
      </c>
    </row>
    <row r="22" spans="1:4" x14ac:dyDescent="0.3">
      <c r="A22" s="50" t="s">
        <v>127</v>
      </c>
      <c r="B22" s="62">
        <v>1</v>
      </c>
      <c r="C22" s="63">
        <v>1</v>
      </c>
      <c r="D22" s="64">
        <v>0.95652173913043481</v>
      </c>
    </row>
    <row r="23" spans="1:4" x14ac:dyDescent="0.3">
      <c r="A23" s="50" t="s">
        <v>128</v>
      </c>
      <c r="B23" s="62">
        <v>0.93939393939393945</v>
      </c>
      <c r="C23" s="63">
        <v>0.89772727272727271</v>
      </c>
      <c r="D23" s="64">
        <v>0.91925465838509313</v>
      </c>
    </row>
    <row r="24" spans="1:4" x14ac:dyDescent="0.3">
      <c r="A24" s="50" t="s">
        <v>129</v>
      </c>
      <c r="B24" s="62">
        <v>0.875</v>
      </c>
      <c r="C24" s="63">
        <v>0.80851063829787229</v>
      </c>
      <c r="D24" s="64">
        <v>0.91666666666666663</v>
      </c>
    </row>
    <row r="25" spans="1:4" x14ac:dyDescent="0.3">
      <c r="A25" s="50" t="s">
        <v>130</v>
      </c>
      <c r="B25" s="62">
        <v>0.92500000000000004</v>
      </c>
      <c r="C25" s="63">
        <v>0.95348837209302328</v>
      </c>
      <c r="D25" s="64">
        <v>0.84782608695652173</v>
      </c>
    </row>
    <row r="26" spans="1:4" x14ac:dyDescent="0.3">
      <c r="A26" s="50" t="s">
        <v>131</v>
      </c>
      <c r="B26" s="62">
        <v>0.88235294117647056</v>
      </c>
      <c r="C26" s="63">
        <v>1</v>
      </c>
      <c r="D26" s="64">
        <v>1</v>
      </c>
    </row>
    <row r="27" spans="1:4" ht="15" thickBot="1" x14ac:dyDescent="0.35">
      <c r="A27" s="51" t="s">
        <v>132</v>
      </c>
      <c r="B27" s="65">
        <v>0.95253682487725044</v>
      </c>
      <c r="C27" s="66">
        <v>0.9454022988505747</v>
      </c>
      <c r="D27" s="67">
        <v>0.95510004880429478</v>
      </c>
    </row>
    <row r="29" spans="1:4" ht="14.4" customHeight="1" x14ac:dyDescent="0.3">
      <c r="B29" s="229" t="s">
        <v>192</v>
      </c>
      <c r="C29" s="229"/>
      <c r="D29" s="229"/>
    </row>
  </sheetData>
  <mergeCells count="2">
    <mergeCell ref="B1:D1"/>
    <mergeCell ref="B29:D2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1EB3-50EC-4350-8756-DA65243A5B95}">
  <dimension ref="A1:D29"/>
  <sheetViews>
    <sheetView workbookViewId="0">
      <selection activeCell="F16" sqref="F16"/>
    </sheetView>
  </sheetViews>
  <sheetFormatPr defaultRowHeight="14.4" x14ac:dyDescent="0.3"/>
  <cols>
    <col min="1" max="1" width="17.88671875" bestFit="1" customWidth="1"/>
    <col min="2" max="2" width="23.88671875" customWidth="1"/>
    <col min="3" max="3" width="27.109375" customWidth="1"/>
    <col min="4" max="10" width="19.33203125" customWidth="1"/>
  </cols>
  <sheetData>
    <row r="1" spans="1:4" x14ac:dyDescent="0.3">
      <c r="B1" s="232" t="s">
        <v>134</v>
      </c>
      <c r="C1" s="232"/>
      <c r="D1" s="232"/>
    </row>
    <row r="2" spans="1:4" ht="15" thickBot="1" x14ac:dyDescent="0.35">
      <c r="B2" t="s">
        <v>136</v>
      </c>
      <c r="C2" t="s">
        <v>137</v>
      </c>
      <c r="D2" t="s">
        <v>138</v>
      </c>
    </row>
    <row r="3" spans="1:4" x14ac:dyDescent="0.3">
      <c r="A3" s="50" t="s">
        <v>108</v>
      </c>
      <c r="B3" s="59">
        <v>0.87857142857142856</v>
      </c>
      <c r="C3" s="60">
        <v>0.890625</v>
      </c>
      <c r="D3" s="61">
        <v>0.91304347826086951</v>
      </c>
    </row>
    <row r="4" spans="1:4" x14ac:dyDescent="0.3">
      <c r="A4" s="50" t="s">
        <v>109</v>
      </c>
      <c r="B4" s="62">
        <v>0.92610837438423643</v>
      </c>
      <c r="C4" s="63">
        <v>0.94466403162055335</v>
      </c>
      <c r="D4" s="64">
        <v>0.93790849673202614</v>
      </c>
    </row>
    <row r="5" spans="1:4" x14ac:dyDescent="0.3">
      <c r="A5" s="50" t="s">
        <v>110</v>
      </c>
      <c r="B5" s="62">
        <v>0.91726618705035967</v>
      </c>
      <c r="C5" s="63">
        <v>0.92057761732851984</v>
      </c>
      <c r="D5" s="64">
        <v>0.87900355871886116</v>
      </c>
    </row>
    <row r="6" spans="1:4" x14ac:dyDescent="0.3">
      <c r="A6" s="50" t="s">
        <v>111</v>
      </c>
      <c r="B6" s="62">
        <v>0.85026737967914434</v>
      </c>
      <c r="C6" s="63">
        <v>0.92500000000000004</v>
      </c>
      <c r="D6" s="64">
        <v>0.92250922509225097</v>
      </c>
    </row>
    <row r="7" spans="1:4" x14ac:dyDescent="0.3">
      <c r="A7" s="50" t="s">
        <v>112</v>
      </c>
      <c r="B7" s="62">
        <v>0.81730769230769229</v>
      </c>
      <c r="C7" s="63">
        <v>0.82432432432432434</v>
      </c>
      <c r="D7" s="64">
        <v>0.84905660377358505</v>
      </c>
    </row>
    <row r="8" spans="1:4" x14ac:dyDescent="0.3">
      <c r="A8" s="50" t="s">
        <v>113</v>
      </c>
      <c r="B8" s="62">
        <v>0.97222222222222221</v>
      </c>
      <c r="C8" s="63">
        <v>0.9522388059701492</v>
      </c>
      <c r="D8" s="64">
        <v>0.94610778443113774</v>
      </c>
    </row>
    <row r="9" spans="1:4" x14ac:dyDescent="0.3">
      <c r="A9" s="50" t="s">
        <v>114</v>
      </c>
      <c r="B9" s="62">
        <v>0.91791044776119401</v>
      </c>
      <c r="C9" s="63">
        <v>0.828125</v>
      </c>
      <c r="D9" s="64">
        <v>0.84946236559139787</v>
      </c>
    </row>
    <row r="10" spans="1:4" x14ac:dyDescent="0.3">
      <c r="A10" s="50" t="s">
        <v>115</v>
      </c>
      <c r="B10" s="62">
        <v>0.70748299319727892</v>
      </c>
      <c r="C10" s="63">
        <v>0.84567901234567899</v>
      </c>
      <c r="D10" s="64">
        <v>0.84472049689440998</v>
      </c>
    </row>
    <row r="11" spans="1:4" x14ac:dyDescent="0.3">
      <c r="A11" s="50" t="s">
        <v>116</v>
      </c>
      <c r="B11" s="62">
        <v>0.75816993464052285</v>
      </c>
      <c r="C11" s="63">
        <v>0.84507042253521125</v>
      </c>
      <c r="D11" s="64">
        <v>0.83050847457627119</v>
      </c>
    </row>
    <row r="12" spans="1:4" x14ac:dyDescent="0.3">
      <c r="A12" s="50" t="s">
        <v>117</v>
      </c>
      <c r="B12" s="62">
        <v>0.93280632411067199</v>
      </c>
      <c r="C12" s="63">
        <v>0.94166666666666665</v>
      </c>
      <c r="D12" s="64">
        <v>0.97560975609756095</v>
      </c>
    </row>
    <row r="13" spans="1:4" x14ac:dyDescent="0.3">
      <c r="A13" s="50" t="s">
        <v>118</v>
      </c>
      <c r="B13" s="62">
        <v>0.85496183206106868</v>
      </c>
      <c r="C13" s="63">
        <v>0.86567164179104472</v>
      </c>
      <c r="D13" s="64">
        <v>0.85507246376811596</v>
      </c>
    </row>
    <row r="14" spans="1:4" x14ac:dyDescent="0.3">
      <c r="A14" s="50" t="s">
        <v>119</v>
      </c>
      <c r="B14" s="62">
        <v>0.82113821138211385</v>
      </c>
      <c r="C14" s="63">
        <v>0.82281553398058249</v>
      </c>
      <c r="D14" s="64">
        <v>0.8447058823529412</v>
      </c>
    </row>
    <row r="15" spans="1:4" x14ac:dyDescent="0.3">
      <c r="A15" s="50" t="s">
        <v>120</v>
      </c>
      <c r="B15" s="62">
        <v>0.80210526315789477</v>
      </c>
      <c r="C15" s="63">
        <v>0.83271375464684017</v>
      </c>
      <c r="D15" s="64">
        <v>0.86572438162544174</v>
      </c>
    </row>
    <row r="16" spans="1:4" x14ac:dyDescent="0.3">
      <c r="A16" s="50" t="s">
        <v>121</v>
      </c>
      <c r="B16" s="62">
        <v>0.82191780821917804</v>
      </c>
      <c r="C16" s="63">
        <v>0.89349112426035504</v>
      </c>
      <c r="D16" s="64">
        <v>0.90212765957446805</v>
      </c>
    </row>
    <row r="17" spans="1:4" x14ac:dyDescent="0.3">
      <c r="A17" s="50" t="s">
        <v>122</v>
      </c>
      <c r="B17" s="62">
        <v>0.875</v>
      </c>
      <c r="C17" s="63">
        <v>0.88095238095238093</v>
      </c>
      <c r="D17" s="64">
        <v>0.96491228070175439</v>
      </c>
    </row>
    <row r="18" spans="1:4" x14ac:dyDescent="0.3">
      <c r="A18" s="50" t="s">
        <v>123</v>
      </c>
      <c r="B18" s="62">
        <v>0.90099009900990101</v>
      </c>
      <c r="C18" s="63">
        <v>0.82786885245901642</v>
      </c>
      <c r="D18" s="64">
        <v>0.88823529411764701</v>
      </c>
    </row>
    <row r="19" spans="1:4" x14ac:dyDescent="0.3">
      <c r="A19" s="50" t="s">
        <v>124</v>
      </c>
      <c r="B19" s="62">
        <v>0.73484848484848486</v>
      </c>
      <c r="C19" s="63">
        <v>0.796875</v>
      </c>
      <c r="D19" s="64">
        <v>0.87621359223300976</v>
      </c>
    </row>
    <row r="20" spans="1:4" x14ac:dyDescent="0.3">
      <c r="A20" s="50" t="s">
        <v>125</v>
      </c>
      <c r="B20" s="62">
        <v>0.81615598885793872</v>
      </c>
      <c r="C20" s="63">
        <v>0.87252124645892348</v>
      </c>
      <c r="D20" s="64">
        <v>0.85677749360613809</v>
      </c>
    </row>
    <row r="21" spans="1:4" x14ac:dyDescent="0.3">
      <c r="A21" s="50" t="s">
        <v>126</v>
      </c>
      <c r="B21" s="62">
        <v>0.8345588235294118</v>
      </c>
      <c r="C21" s="63">
        <v>0.81931464174454827</v>
      </c>
      <c r="D21" s="64">
        <v>0.89655172413793105</v>
      </c>
    </row>
    <row r="22" spans="1:4" x14ac:dyDescent="0.3">
      <c r="A22" s="50" t="s">
        <v>127</v>
      </c>
      <c r="B22" s="62">
        <v>0.88528678304239405</v>
      </c>
      <c r="C22" s="63">
        <v>0.81990521327014221</v>
      </c>
      <c r="D22" s="64">
        <v>0.89195979899497491</v>
      </c>
    </row>
    <row r="23" spans="1:4" x14ac:dyDescent="0.3">
      <c r="A23" s="50" t="s">
        <v>128</v>
      </c>
      <c r="B23" s="62">
        <v>0.80568720379146919</v>
      </c>
      <c r="C23" s="63">
        <v>0.78494623655913975</v>
      </c>
      <c r="D23" s="64">
        <v>0.8778195488721805</v>
      </c>
    </row>
    <row r="24" spans="1:4" x14ac:dyDescent="0.3">
      <c r="A24" s="50" t="s">
        <v>129</v>
      </c>
      <c r="B24" s="62">
        <v>0.82608695652173914</v>
      </c>
      <c r="C24" s="63">
        <v>0.78181818181818186</v>
      </c>
      <c r="D24" s="64">
        <v>0.80165289256198347</v>
      </c>
    </row>
    <row r="25" spans="1:4" x14ac:dyDescent="0.3">
      <c r="A25" s="50" t="s">
        <v>130</v>
      </c>
      <c r="B25" s="62">
        <v>0.81283422459893051</v>
      </c>
      <c r="C25" s="63">
        <v>0.9042553191489362</v>
      </c>
      <c r="D25" s="64">
        <v>0.88888888888888884</v>
      </c>
    </row>
    <row r="26" spans="1:4" x14ac:dyDescent="0.3">
      <c r="A26" s="50" t="s">
        <v>131</v>
      </c>
      <c r="B26" s="62">
        <v>0.83582089552238803</v>
      </c>
      <c r="C26" s="63">
        <v>0.89</v>
      </c>
      <c r="D26" s="64">
        <v>0.89144736842105265</v>
      </c>
    </row>
    <row r="27" spans="1:4" ht="15" thickBot="1" x14ac:dyDescent="0.35">
      <c r="A27" s="51" t="s">
        <v>132</v>
      </c>
      <c r="B27" s="65">
        <v>0.84679408138101109</v>
      </c>
      <c r="C27" s="68">
        <v>0.86</v>
      </c>
      <c r="D27" s="67">
        <v>0.88588974578691804</v>
      </c>
    </row>
    <row r="29" spans="1:4" ht="14.4" customHeight="1" x14ac:dyDescent="0.3">
      <c r="B29" s="229" t="s">
        <v>192</v>
      </c>
      <c r="C29" s="229"/>
      <c r="D29" s="229"/>
    </row>
  </sheetData>
  <mergeCells count="2">
    <mergeCell ref="B1:D1"/>
    <mergeCell ref="B29:D2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03D30-AB63-4A31-B993-D50D00B0FF11}">
  <dimension ref="A1:M59"/>
  <sheetViews>
    <sheetView topLeftCell="A27" workbookViewId="0">
      <selection activeCell="N55" sqref="N55"/>
    </sheetView>
  </sheetViews>
  <sheetFormatPr defaultRowHeight="14.4" x14ac:dyDescent="0.3"/>
  <cols>
    <col min="1" max="1" width="38.21875" bestFit="1" customWidth="1"/>
    <col min="2" max="13" width="11.77734375" bestFit="1" customWidth="1"/>
    <col min="14" max="14" width="12" bestFit="1" customWidth="1"/>
    <col min="15" max="15" width="20.88671875" customWidth="1"/>
  </cols>
  <sheetData>
    <row r="1" spans="1:13" x14ac:dyDescent="0.3">
      <c r="B1" s="232" t="s">
        <v>179</v>
      </c>
      <c r="C1" s="232"/>
      <c r="D1" s="232"/>
      <c r="E1" s="232" t="s">
        <v>178</v>
      </c>
      <c r="F1" s="232"/>
      <c r="G1" s="232"/>
      <c r="H1" s="232" t="s">
        <v>180</v>
      </c>
      <c r="I1" s="232"/>
      <c r="J1" s="232"/>
      <c r="K1" s="232" t="s">
        <v>181</v>
      </c>
      <c r="L1" s="232"/>
      <c r="M1" s="232"/>
    </row>
    <row r="2" spans="1:13" ht="15" thickBot="1" x14ac:dyDescent="0.35">
      <c r="B2" t="s">
        <v>160</v>
      </c>
      <c r="C2" t="s">
        <v>161</v>
      </c>
      <c r="D2" t="s">
        <v>162</v>
      </c>
      <c r="E2" t="s">
        <v>160</v>
      </c>
      <c r="F2" t="s">
        <v>161</v>
      </c>
      <c r="G2" t="s">
        <v>162</v>
      </c>
      <c r="H2" t="s">
        <v>160</v>
      </c>
      <c r="I2" t="s">
        <v>161</v>
      </c>
      <c r="J2" t="s">
        <v>162</v>
      </c>
      <c r="K2" t="s">
        <v>160</v>
      </c>
      <c r="L2" t="s">
        <v>161</v>
      </c>
      <c r="M2" t="s">
        <v>162</v>
      </c>
    </row>
    <row r="3" spans="1:13" x14ac:dyDescent="0.3">
      <c r="A3" s="50" t="s">
        <v>108</v>
      </c>
      <c r="B3" s="124">
        <v>47106.09</v>
      </c>
      <c r="C3" s="125">
        <v>40157.53</v>
      </c>
      <c r="D3" s="125">
        <v>35185.620000000003</v>
      </c>
      <c r="E3" s="125">
        <v>46937.06</v>
      </c>
      <c r="F3" s="125">
        <v>40032.6</v>
      </c>
      <c r="G3" s="125">
        <v>35185.620000000003</v>
      </c>
      <c r="H3" s="126" t="s">
        <v>26</v>
      </c>
      <c r="I3" s="126" t="s">
        <v>26</v>
      </c>
      <c r="J3" s="126" t="s">
        <v>26</v>
      </c>
      <c r="K3" s="126" t="s">
        <v>26</v>
      </c>
      <c r="L3" s="126" t="s">
        <v>26</v>
      </c>
      <c r="M3" s="127" t="s">
        <v>26</v>
      </c>
    </row>
    <row r="4" spans="1:13" x14ac:dyDescent="0.3">
      <c r="A4" s="50" t="s">
        <v>109</v>
      </c>
      <c r="B4" s="128">
        <v>44055.15</v>
      </c>
      <c r="C4" s="121">
        <v>37578.36</v>
      </c>
      <c r="D4" s="121">
        <v>32946.559999999998</v>
      </c>
      <c r="E4" s="121">
        <v>44269.52</v>
      </c>
      <c r="F4" s="121">
        <v>39939.49</v>
      </c>
      <c r="G4" s="121">
        <v>32546.78</v>
      </c>
      <c r="H4" s="121">
        <v>42924.97</v>
      </c>
      <c r="I4" s="121">
        <v>28813.279999999999</v>
      </c>
      <c r="J4" s="121">
        <v>35718.33</v>
      </c>
      <c r="K4" s="122" t="s">
        <v>26</v>
      </c>
      <c r="L4" s="122" t="s">
        <v>26</v>
      </c>
      <c r="M4" s="129" t="s">
        <v>26</v>
      </c>
    </row>
    <row r="5" spans="1:13" x14ac:dyDescent="0.3">
      <c r="A5" s="50" t="s">
        <v>110</v>
      </c>
      <c r="B5" s="128">
        <v>37000.129999999997</v>
      </c>
      <c r="C5" s="121">
        <v>35999.68</v>
      </c>
      <c r="D5" s="121">
        <v>33276.959999999999</v>
      </c>
      <c r="E5" s="121">
        <v>37208.019999999997</v>
      </c>
      <c r="F5" s="121">
        <v>35950.370000000003</v>
      </c>
      <c r="G5" s="121">
        <v>33532.85</v>
      </c>
      <c r="H5" s="122" t="s">
        <v>26</v>
      </c>
      <c r="I5" s="122" t="s">
        <v>26</v>
      </c>
      <c r="J5" s="122" t="s">
        <v>26</v>
      </c>
      <c r="K5" s="122" t="s">
        <v>26</v>
      </c>
      <c r="L5" s="122" t="s">
        <v>26</v>
      </c>
      <c r="M5" s="129" t="s">
        <v>26</v>
      </c>
    </row>
    <row r="6" spans="1:13" x14ac:dyDescent="0.3">
      <c r="A6" s="50" t="s">
        <v>111</v>
      </c>
      <c r="B6" s="128">
        <v>34196.71</v>
      </c>
      <c r="C6" s="121">
        <v>29249.87</v>
      </c>
      <c r="D6" s="121">
        <v>35548.160000000003</v>
      </c>
      <c r="E6" s="121">
        <v>34196.14</v>
      </c>
      <c r="F6" s="121">
        <v>29689.24</v>
      </c>
      <c r="G6" s="121">
        <v>35548.720000000001</v>
      </c>
      <c r="H6" s="122" t="s">
        <v>26</v>
      </c>
      <c r="I6" s="122" t="s">
        <v>26</v>
      </c>
      <c r="J6" s="122" t="s">
        <v>26</v>
      </c>
      <c r="K6" s="122" t="s">
        <v>26</v>
      </c>
      <c r="L6" s="122" t="s">
        <v>26</v>
      </c>
      <c r="M6" s="129" t="s">
        <v>26</v>
      </c>
    </row>
    <row r="7" spans="1:13" x14ac:dyDescent="0.3">
      <c r="A7" s="50" t="s">
        <v>112</v>
      </c>
      <c r="B7" s="128">
        <v>40243.51</v>
      </c>
      <c r="C7" s="121">
        <v>36692.25</v>
      </c>
      <c r="D7" s="121">
        <v>34342.410000000003</v>
      </c>
      <c r="E7" s="121">
        <v>42424.58</v>
      </c>
      <c r="F7" s="121">
        <v>38761.089999999997</v>
      </c>
      <c r="G7" s="121">
        <v>34342.410000000003</v>
      </c>
      <c r="H7" s="121">
        <v>35461.99</v>
      </c>
      <c r="I7" s="121">
        <v>29988.43</v>
      </c>
      <c r="J7" s="121">
        <v>32586.02</v>
      </c>
      <c r="K7" s="122" t="s">
        <v>26</v>
      </c>
      <c r="L7" s="122" t="s">
        <v>26</v>
      </c>
      <c r="M7" s="129" t="s">
        <v>26</v>
      </c>
    </row>
    <row r="8" spans="1:13" x14ac:dyDescent="0.3">
      <c r="A8" s="50" t="s">
        <v>113</v>
      </c>
      <c r="B8" s="128">
        <v>34997.879999999997</v>
      </c>
      <c r="C8" s="121">
        <v>32388.44</v>
      </c>
      <c r="D8" s="121">
        <v>28755.25</v>
      </c>
      <c r="E8" s="121">
        <v>34978.22</v>
      </c>
      <c r="F8" s="121">
        <v>32422.16</v>
      </c>
      <c r="G8" s="121">
        <v>30559.9</v>
      </c>
      <c r="H8" s="122" t="s">
        <v>26</v>
      </c>
      <c r="I8" s="122" t="s">
        <v>26</v>
      </c>
      <c r="J8" s="121">
        <v>28755.25</v>
      </c>
      <c r="K8" s="122" t="s">
        <v>26</v>
      </c>
      <c r="L8" s="122" t="s">
        <v>26</v>
      </c>
      <c r="M8" s="129" t="s">
        <v>26</v>
      </c>
    </row>
    <row r="9" spans="1:13" x14ac:dyDescent="0.3">
      <c r="A9" s="50" t="s">
        <v>114</v>
      </c>
      <c r="B9" s="128">
        <v>41056.57</v>
      </c>
      <c r="C9" s="121">
        <v>36740.269999999997</v>
      </c>
      <c r="D9" s="121">
        <v>30582.21</v>
      </c>
      <c r="E9" s="121">
        <v>40973.42</v>
      </c>
      <c r="F9" s="121">
        <v>36740.269999999997</v>
      </c>
      <c r="G9" s="121">
        <v>30794.82</v>
      </c>
      <c r="H9" s="122" t="s">
        <v>26</v>
      </c>
      <c r="I9" s="122" t="s">
        <v>26</v>
      </c>
      <c r="J9" s="122" t="s">
        <v>26</v>
      </c>
      <c r="K9" s="122" t="s">
        <v>26</v>
      </c>
      <c r="L9" s="122" t="s">
        <v>26</v>
      </c>
      <c r="M9" s="129" t="s">
        <v>26</v>
      </c>
    </row>
    <row r="10" spans="1:13" x14ac:dyDescent="0.3">
      <c r="A10" s="50" t="s">
        <v>115</v>
      </c>
      <c r="B10" s="128">
        <v>47617.02</v>
      </c>
      <c r="C10" s="121">
        <v>41226.68</v>
      </c>
      <c r="D10" s="121">
        <v>37381.69</v>
      </c>
      <c r="E10" s="121">
        <v>47617.02</v>
      </c>
      <c r="F10" s="121">
        <v>41012.550000000003</v>
      </c>
      <c r="G10" s="121">
        <v>36293.870000000003</v>
      </c>
      <c r="H10" s="122" t="s">
        <v>26</v>
      </c>
      <c r="I10" s="122" t="s">
        <v>26</v>
      </c>
      <c r="J10" s="121">
        <v>31569.67</v>
      </c>
      <c r="K10" s="122" t="s">
        <v>26</v>
      </c>
      <c r="L10" s="122" t="s">
        <v>26</v>
      </c>
      <c r="M10" s="129" t="s">
        <v>26</v>
      </c>
    </row>
    <row r="11" spans="1:13" x14ac:dyDescent="0.3">
      <c r="A11" s="50" t="s">
        <v>116</v>
      </c>
      <c r="B11" s="147"/>
      <c r="C11" s="148"/>
      <c r="D11" s="148"/>
      <c r="E11" s="148"/>
      <c r="F11" s="148"/>
      <c r="G11" s="149"/>
      <c r="H11" s="149"/>
      <c r="I11" s="148"/>
      <c r="J11" s="148"/>
      <c r="K11" s="148"/>
      <c r="L11" s="148"/>
      <c r="M11" s="150"/>
    </row>
    <row r="12" spans="1:13" x14ac:dyDescent="0.3">
      <c r="A12" s="50" t="s">
        <v>117</v>
      </c>
      <c r="B12" s="128">
        <v>42223.32</v>
      </c>
      <c r="C12" s="121">
        <v>36043.519999999997</v>
      </c>
      <c r="D12" s="121">
        <v>34193.300000000003</v>
      </c>
      <c r="E12" s="121">
        <v>41848.629999999997</v>
      </c>
      <c r="F12" s="121">
        <v>36043.519999999997</v>
      </c>
      <c r="G12" s="121">
        <v>35122.57</v>
      </c>
      <c r="H12" s="122" t="s">
        <v>26</v>
      </c>
      <c r="I12" s="122" t="s">
        <v>26</v>
      </c>
      <c r="J12" s="122" t="s">
        <v>26</v>
      </c>
      <c r="K12" s="122" t="s">
        <v>26</v>
      </c>
      <c r="L12" s="122" t="s">
        <v>26</v>
      </c>
      <c r="M12" s="129" t="s">
        <v>26</v>
      </c>
    </row>
    <row r="13" spans="1:13" x14ac:dyDescent="0.3">
      <c r="A13" s="50" t="s">
        <v>118</v>
      </c>
      <c r="B13" s="128">
        <v>34467.75</v>
      </c>
      <c r="C13" s="121">
        <v>31637.4</v>
      </c>
      <c r="D13" s="121">
        <v>28937.14</v>
      </c>
      <c r="E13" s="121">
        <v>33515.97</v>
      </c>
      <c r="F13" s="121">
        <v>30904.92</v>
      </c>
      <c r="G13" s="121">
        <v>29052.240000000002</v>
      </c>
      <c r="H13" s="122" t="s">
        <v>26</v>
      </c>
      <c r="I13" s="122" t="s">
        <v>26</v>
      </c>
      <c r="J13" s="122" t="s">
        <v>26</v>
      </c>
      <c r="K13" s="122" t="s">
        <v>26</v>
      </c>
      <c r="L13" s="122" t="s">
        <v>26</v>
      </c>
      <c r="M13" s="129" t="s">
        <v>26</v>
      </c>
    </row>
    <row r="14" spans="1:13" x14ac:dyDescent="0.3">
      <c r="A14" s="50" t="s">
        <v>119</v>
      </c>
      <c r="B14" s="128">
        <v>42632.95</v>
      </c>
      <c r="C14" s="121">
        <v>38350</v>
      </c>
      <c r="D14" s="121">
        <v>34946.620000000003</v>
      </c>
      <c r="E14" s="121">
        <v>42599.27</v>
      </c>
      <c r="F14" s="121">
        <v>39996.160000000003</v>
      </c>
      <c r="G14" s="121">
        <v>35820.51</v>
      </c>
      <c r="H14" s="121">
        <v>41427</v>
      </c>
      <c r="I14" s="121">
        <v>35262.589999999997</v>
      </c>
      <c r="J14" s="121">
        <v>35663.08</v>
      </c>
      <c r="K14" s="122" t="s">
        <v>26</v>
      </c>
      <c r="L14" s="122" t="s">
        <v>26</v>
      </c>
      <c r="M14" s="129" t="s">
        <v>26</v>
      </c>
    </row>
    <row r="15" spans="1:13" x14ac:dyDescent="0.3">
      <c r="A15" s="50" t="s">
        <v>120</v>
      </c>
      <c r="B15" s="128">
        <v>37436.980000000003</v>
      </c>
      <c r="C15" s="121">
        <v>40190.01</v>
      </c>
      <c r="D15" s="121">
        <v>34574.769999999997</v>
      </c>
      <c r="E15" s="121">
        <v>38121.96</v>
      </c>
      <c r="F15" s="121">
        <v>41882.81</v>
      </c>
      <c r="G15" s="121">
        <v>35255.71</v>
      </c>
      <c r="H15" s="121">
        <v>28669.11</v>
      </c>
      <c r="I15" s="121">
        <v>32990.480000000003</v>
      </c>
      <c r="J15" s="121">
        <v>32860</v>
      </c>
      <c r="K15" s="122" t="s">
        <v>26</v>
      </c>
      <c r="L15" s="122" t="s">
        <v>26</v>
      </c>
      <c r="M15" s="129" t="s">
        <v>26</v>
      </c>
    </row>
    <row r="16" spans="1:13" x14ac:dyDescent="0.3">
      <c r="A16" s="50" t="s">
        <v>121</v>
      </c>
      <c r="B16" s="128">
        <v>34515.370000000003</v>
      </c>
      <c r="C16" s="121">
        <v>36549.83</v>
      </c>
      <c r="D16" s="121">
        <v>31324.240000000002</v>
      </c>
      <c r="E16" s="121">
        <v>34362.44</v>
      </c>
      <c r="F16" s="121">
        <v>36524.46</v>
      </c>
      <c r="G16" s="121">
        <v>31096.74</v>
      </c>
      <c r="H16" s="122" t="s">
        <v>26</v>
      </c>
      <c r="I16" s="122" t="s">
        <v>26</v>
      </c>
      <c r="J16" s="122" t="s">
        <v>26</v>
      </c>
      <c r="K16" s="122" t="s">
        <v>26</v>
      </c>
      <c r="L16" s="122" t="s">
        <v>26</v>
      </c>
      <c r="M16" s="129" t="s">
        <v>26</v>
      </c>
    </row>
    <row r="17" spans="1:13" x14ac:dyDescent="0.3">
      <c r="A17" s="50" t="s">
        <v>122</v>
      </c>
      <c r="B17" s="128">
        <v>37980</v>
      </c>
      <c r="C17" s="121">
        <v>34898.04</v>
      </c>
      <c r="D17" s="121">
        <v>29859.8</v>
      </c>
      <c r="E17" s="121">
        <v>38611.519999999997</v>
      </c>
      <c r="F17" s="121">
        <v>34898.04</v>
      </c>
      <c r="G17" s="121">
        <v>29957</v>
      </c>
      <c r="H17" s="122" t="s">
        <v>26</v>
      </c>
      <c r="I17" s="122" t="s">
        <v>26</v>
      </c>
      <c r="J17" s="122" t="s">
        <v>26</v>
      </c>
      <c r="K17" s="122" t="s">
        <v>26</v>
      </c>
      <c r="L17" s="122" t="s">
        <v>26</v>
      </c>
      <c r="M17" s="129" t="s">
        <v>26</v>
      </c>
    </row>
    <row r="18" spans="1:13" x14ac:dyDescent="0.3">
      <c r="A18" s="50" t="s">
        <v>123</v>
      </c>
      <c r="B18" s="128">
        <v>47928.21</v>
      </c>
      <c r="C18" s="121">
        <v>42109.599999999999</v>
      </c>
      <c r="D18" s="121">
        <v>38530.81</v>
      </c>
      <c r="E18" s="121">
        <v>53128.66</v>
      </c>
      <c r="F18" s="121">
        <v>43198.12</v>
      </c>
      <c r="G18" s="121">
        <v>38530.81</v>
      </c>
      <c r="H18" s="122" t="s">
        <v>26</v>
      </c>
      <c r="I18" s="122" t="s">
        <v>26</v>
      </c>
      <c r="J18" s="122" t="s">
        <v>26</v>
      </c>
      <c r="K18" s="122" t="s">
        <v>26</v>
      </c>
      <c r="L18" s="122" t="s">
        <v>26</v>
      </c>
      <c r="M18" s="129" t="s">
        <v>26</v>
      </c>
    </row>
    <row r="19" spans="1:13" x14ac:dyDescent="0.3">
      <c r="A19" s="50" t="s">
        <v>124</v>
      </c>
      <c r="B19" s="128">
        <v>36323.279999999999</v>
      </c>
      <c r="C19" s="121">
        <v>34792.94</v>
      </c>
      <c r="D19" s="121">
        <v>25048.41</v>
      </c>
      <c r="E19" s="121">
        <v>60074.06</v>
      </c>
      <c r="F19" s="121">
        <v>48777.29</v>
      </c>
      <c r="G19" s="121">
        <v>32342.38</v>
      </c>
      <c r="H19" s="121">
        <v>32312.76</v>
      </c>
      <c r="I19" s="121">
        <v>28520.68</v>
      </c>
      <c r="J19" s="121">
        <v>20892.419999999998</v>
      </c>
      <c r="K19" s="122" t="s">
        <v>26</v>
      </c>
      <c r="L19" s="122" t="s">
        <v>26</v>
      </c>
      <c r="M19" s="129" t="s">
        <v>26</v>
      </c>
    </row>
    <row r="20" spans="1:13" x14ac:dyDescent="0.3">
      <c r="A20" s="50" t="s">
        <v>125</v>
      </c>
      <c r="B20" s="128">
        <v>41542.92</v>
      </c>
      <c r="C20" s="121">
        <v>39466.589999999997</v>
      </c>
      <c r="D20" s="121">
        <v>35981.33</v>
      </c>
      <c r="E20" s="121">
        <v>41325.01</v>
      </c>
      <c r="F20" s="121">
        <v>39031.24</v>
      </c>
      <c r="G20" s="121">
        <v>36109.31</v>
      </c>
      <c r="H20" s="122" t="s">
        <v>26</v>
      </c>
      <c r="I20" s="121">
        <v>46852.1</v>
      </c>
      <c r="J20" s="122" t="s">
        <v>26</v>
      </c>
      <c r="K20" s="122" t="s">
        <v>26</v>
      </c>
      <c r="L20" s="122" t="s">
        <v>26</v>
      </c>
      <c r="M20" s="129" t="s">
        <v>26</v>
      </c>
    </row>
    <row r="21" spans="1:13" x14ac:dyDescent="0.3">
      <c r="A21" s="50" t="s">
        <v>126</v>
      </c>
      <c r="B21" s="128">
        <v>46687.58</v>
      </c>
      <c r="C21" s="121">
        <v>44435.23</v>
      </c>
      <c r="D21" s="121">
        <v>36921.96</v>
      </c>
      <c r="E21" s="121">
        <v>48665.72</v>
      </c>
      <c r="F21" s="121">
        <v>42684.36</v>
      </c>
      <c r="G21" s="121">
        <v>37535.21</v>
      </c>
      <c r="H21" s="121">
        <v>36037.730000000003</v>
      </c>
      <c r="I21" s="121">
        <v>53403.28</v>
      </c>
      <c r="J21" s="121">
        <v>36163.39</v>
      </c>
      <c r="K21" s="122" t="s">
        <v>26</v>
      </c>
      <c r="L21" s="122" t="s">
        <v>26</v>
      </c>
      <c r="M21" s="129" t="s">
        <v>26</v>
      </c>
    </row>
    <row r="22" spans="1:13" x14ac:dyDescent="0.3">
      <c r="A22" s="50" t="s">
        <v>127</v>
      </c>
      <c r="B22" s="128">
        <v>38446.03</v>
      </c>
      <c r="C22" s="121">
        <v>35862.879999999997</v>
      </c>
      <c r="D22" s="121">
        <v>34638.199999999997</v>
      </c>
      <c r="E22" s="121">
        <v>39946.75</v>
      </c>
      <c r="F22" s="121">
        <v>39171.089999999997</v>
      </c>
      <c r="G22" s="121">
        <v>34736.730000000003</v>
      </c>
      <c r="H22" s="121">
        <v>37088.769999999997</v>
      </c>
      <c r="I22" s="121">
        <v>32414.400000000001</v>
      </c>
      <c r="J22" s="121">
        <v>32147.29</v>
      </c>
      <c r="K22" s="122" t="s">
        <v>26</v>
      </c>
      <c r="L22" s="122" t="s">
        <v>26</v>
      </c>
      <c r="M22" s="129" t="s">
        <v>26</v>
      </c>
    </row>
    <row r="23" spans="1:13" x14ac:dyDescent="0.3">
      <c r="A23" s="50" t="s">
        <v>128</v>
      </c>
      <c r="B23" s="147"/>
      <c r="C23" s="148"/>
      <c r="D23" s="148"/>
      <c r="E23" s="148"/>
      <c r="F23" s="148"/>
      <c r="G23" s="149"/>
      <c r="H23" s="149"/>
      <c r="I23" s="148"/>
      <c r="J23" s="148"/>
      <c r="K23" s="148"/>
      <c r="L23" s="148"/>
      <c r="M23" s="150"/>
    </row>
    <row r="24" spans="1:13" x14ac:dyDescent="0.3">
      <c r="A24" s="50" t="s">
        <v>129</v>
      </c>
      <c r="B24" s="128">
        <v>31001.34</v>
      </c>
      <c r="C24" s="121">
        <v>32489.75</v>
      </c>
      <c r="D24" s="121">
        <v>24581.3</v>
      </c>
      <c r="E24" s="121">
        <v>31001.34</v>
      </c>
      <c r="F24" s="121">
        <v>32489.75</v>
      </c>
      <c r="G24" s="121">
        <v>24701.200000000001</v>
      </c>
      <c r="H24" s="122" t="s">
        <v>26</v>
      </c>
      <c r="I24" s="122" t="s">
        <v>26</v>
      </c>
      <c r="J24" s="122" t="s">
        <v>26</v>
      </c>
      <c r="K24" s="122" t="s">
        <v>26</v>
      </c>
      <c r="L24" s="122" t="s">
        <v>26</v>
      </c>
      <c r="M24" s="129" t="s">
        <v>26</v>
      </c>
    </row>
    <row r="25" spans="1:13" x14ac:dyDescent="0.3">
      <c r="A25" s="50" t="s">
        <v>130</v>
      </c>
      <c r="B25" s="128">
        <v>36186.1</v>
      </c>
      <c r="C25" s="121">
        <v>38560.44</v>
      </c>
      <c r="D25" s="121">
        <v>33910.26</v>
      </c>
      <c r="E25" s="121">
        <v>35977.300000000003</v>
      </c>
      <c r="F25" s="121">
        <v>39574.160000000003</v>
      </c>
      <c r="G25" s="121">
        <v>32527.17</v>
      </c>
      <c r="H25" s="121">
        <v>32009.94</v>
      </c>
      <c r="I25" s="122" t="s">
        <v>26</v>
      </c>
      <c r="J25" s="122" t="s">
        <v>26</v>
      </c>
      <c r="K25" s="122" t="s">
        <v>26</v>
      </c>
      <c r="L25" s="122" t="s">
        <v>26</v>
      </c>
      <c r="M25" s="129" t="s">
        <v>26</v>
      </c>
    </row>
    <row r="26" spans="1:13" x14ac:dyDescent="0.3">
      <c r="A26" s="50" t="s">
        <v>131</v>
      </c>
      <c r="B26" s="128">
        <v>53500.22</v>
      </c>
      <c r="C26" s="121">
        <v>49651.97</v>
      </c>
      <c r="D26" s="121">
        <v>38959.06</v>
      </c>
      <c r="E26" s="121">
        <v>53590.67</v>
      </c>
      <c r="F26" s="121">
        <v>49473.02</v>
      </c>
      <c r="G26" s="121">
        <v>39208.79</v>
      </c>
      <c r="H26" s="121">
        <v>43828.88</v>
      </c>
      <c r="I26" s="122" t="s">
        <v>26</v>
      </c>
      <c r="J26" s="121">
        <v>35706.769999999997</v>
      </c>
      <c r="K26" s="122" t="s">
        <v>26</v>
      </c>
      <c r="L26" s="122" t="s">
        <v>26</v>
      </c>
      <c r="M26" s="129" t="s">
        <v>26</v>
      </c>
    </row>
    <row r="27" spans="1:13" x14ac:dyDescent="0.3">
      <c r="A27" s="51" t="s">
        <v>132</v>
      </c>
      <c r="B27" s="132">
        <v>40347.31</v>
      </c>
      <c r="C27" s="133">
        <v>37417.699999999997</v>
      </c>
      <c r="D27" s="133">
        <v>33327.370000000003</v>
      </c>
      <c r="E27" s="133">
        <v>41319.910000000003</v>
      </c>
      <c r="F27" s="133">
        <v>38333.72</v>
      </c>
      <c r="G27" s="133">
        <v>34028.21</v>
      </c>
      <c r="H27" s="133">
        <v>36284.35</v>
      </c>
      <c r="I27" s="133">
        <v>33689.96</v>
      </c>
      <c r="J27" s="133">
        <v>30000</v>
      </c>
      <c r="K27" s="135" t="s">
        <v>26</v>
      </c>
      <c r="L27" s="135" t="s">
        <v>26</v>
      </c>
      <c r="M27" s="136" t="s">
        <v>26</v>
      </c>
    </row>
    <row r="28" spans="1:13" x14ac:dyDescent="0.3">
      <c r="A28" t="s">
        <v>1</v>
      </c>
      <c r="B28" s="128">
        <v>45950.239999999998</v>
      </c>
      <c r="C28" s="121">
        <v>40780.97</v>
      </c>
      <c r="D28" s="121">
        <v>36712.29</v>
      </c>
      <c r="E28" s="121">
        <v>45256</v>
      </c>
      <c r="F28" s="121">
        <v>42403.22</v>
      </c>
      <c r="G28" s="121">
        <v>37683.57</v>
      </c>
      <c r="H28" s="121">
        <v>43217.63</v>
      </c>
      <c r="I28" s="121">
        <v>35682.5</v>
      </c>
      <c r="J28" s="121">
        <v>32619.42</v>
      </c>
      <c r="K28" s="121">
        <v>31311.48</v>
      </c>
      <c r="L28" s="123">
        <v>28516.2</v>
      </c>
      <c r="M28" s="130">
        <v>32053.78</v>
      </c>
    </row>
    <row r="29" spans="1:13" x14ac:dyDescent="0.3">
      <c r="A29" t="s">
        <v>2</v>
      </c>
      <c r="B29" s="128">
        <v>44474.22</v>
      </c>
      <c r="C29" s="121">
        <v>38814.949999999997</v>
      </c>
      <c r="D29" s="121">
        <v>40307.08</v>
      </c>
      <c r="E29" s="121">
        <v>44972.83</v>
      </c>
      <c r="F29" s="121">
        <v>40683.17</v>
      </c>
      <c r="G29" s="121">
        <v>39367.769999999997</v>
      </c>
      <c r="H29" s="122" t="s">
        <v>26</v>
      </c>
      <c r="I29" s="121">
        <v>38677.370000000003</v>
      </c>
      <c r="J29" s="121">
        <v>41480.5</v>
      </c>
      <c r="K29" s="121">
        <v>38186.36</v>
      </c>
      <c r="L29" s="122" t="s">
        <v>26</v>
      </c>
      <c r="M29" s="130">
        <v>42849.36</v>
      </c>
    </row>
    <row r="30" spans="1:13" x14ac:dyDescent="0.3">
      <c r="A30" t="s">
        <v>3</v>
      </c>
      <c r="B30" s="128">
        <v>43783.32</v>
      </c>
      <c r="C30" s="121">
        <v>39369.699999999997</v>
      </c>
      <c r="D30" s="121">
        <v>37201.17</v>
      </c>
      <c r="E30" s="121">
        <v>44358.47</v>
      </c>
      <c r="F30" s="121">
        <v>39369.699999999997</v>
      </c>
      <c r="G30" s="121">
        <v>36906.019999999997</v>
      </c>
      <c r="H30" s="121">
        <v>43726.3</v>
      </c>
      <c r="I30" s="121">
        <v>43662.69</v>
      </c>
      <c r="J30" s="121">
        <v>38655.839999999997</v>
      </c>
      <c r="K30" s="121">
        <v>33371.61</v>
      </c>
      <c r="L30" s="123">
        <v>34814.019999999997</v>
      </c>
      <c r="M30" s="130">
        <v>39950.660000000003</v>
      </c>
    </row>
    <row r="31" spans="1:13" x14ac:dyDescent="0.3">
      <c r="A31" t="s">
        <v>4</v>
      </c>
      <c r="B31" s="128">
        <v>49096.46</v>
      </c>
      <c r="C31" s="121">
        <v>48075.78</v>
      </c>
      <c r="D31" s="121">
        <v>51996.29</v>
      </c>
      <c r="E31" s="121">
        <v>49307.42</v>
      </c>
      <c r="F31" s="121">
        <v>53516.19</v>
      </c>
      <c r="G31" s="121">
        <v>52232.09</v>
      </c>
      <c r="H31" s="121">
        <v>58248.76</v>
      </c>
      <c r="I31" s="121">
        <v>40530.42</v>
      </c>
      <c r="J31" s="121">
        <v>46747.24</v>
      </c>
      <c r="K31" s="122" t="s">
        <v>26</v>
      </c>
      <c r="L31" s="122" t="s">
        <v>26</v>
      </c>
      <c r="M31" s="129" t="s">
        <v>26</v>
      </c>
    </row>
    <row r="32" spans="1:13" x14ac:dyDescent="0.3">
      <c r="A32" t="s">
        <v>5</v>
      </c>
      <c r="B32" s="128">
        <v>48340.22</v>
      </c>
      <c r="C32" s="121">
        <v>41605.480000000003</v>
      </c>
      <c r="D32" s="121">
        <v>40820.93</v>
      </c>
      <c r="E32" s="121">
        <v>50293.73</v>
      </c>
      <c r="F32" s="121">
        <v>41605.480000000003</v>
      </c>
      <c r="G32" s="121">
        <v>42200.959999999999</v>
      </c>
      <c r="H32" s="121">
        <v>33254.870000000003</v>
      </c>
      <c r="I32" s="121">
        <v>37799.54</v>
      </c>
      <c r="J32" s="121">
        <v>35650.21</v>
      </c>
      <c r="K32" s="122" t="s">
        <v>26</v>
      </c>
      <c r="L32" s="123">
        <v>48507.48</v>
      </c>
      <c r="M32" s="130">
        <v>47946.48</v>
      </c>
    </row>
    <row r="33" spans="1:13" x14ac:dyDescent="0.3">
      <c r="A33" t="s">
        <v>6</v>
      </c>
      <c r="B33" s="128">
        <v>46344.58</v>
      </c>
      <c r="C33" s="121">
        <v>38713.660000000003</v>
      </c>
      <c r="D33" s="121">
        <v>36509.919999999998</v>
      </c>
      <c r="E33" s="121">
        <v>48591.59</v>
      </c>
      <c r="F33" s="121">
        <v>38950.65</v>
      </c>
      <c r="G33" s="121">
        <v>36616.519999999997</v>
      </c>
      <c r="H33" s="121">
        <v>37155.79</v>
      </c>
      <c r="I33" s="121">
        <v>33806.28</v>
      </c>
      <c r="J33" s="121">
        <v>38675.160000000003</v>
      </c>
      <c r="K33" s="121">
        <v>49311.06</v>
      </c>
      <c r="L33" s="123">
        <v>38369.230000000003</v>
      </c>
      <c r="M33" s="130">
        <v>32456.78</v>
      </c>
    </row>
    <row r="34" spans="1:13" x14ac:dyDescent="0.3">
      <c r="A34" t="s">
        <v>7</v>
      </c>
      <c r="B34" s="128">
        <v>43861.18</v>
      </c>
      <c r="C34" s="121">
        <v>43477.62</v>
      </c>
      <c r="D34" s="121">
        <v>36468.18</v>
      </c>
      <c r="E34" s="121">
        <v>43757.87</v>
      </c>
      <c r="F34" s="121">
        <v>44942.54</v>
      </c>
      <c r="G34" s="121">
        <v>36632.339999999997</v>
      </c>
      <c r="H34" s="121">
        <v>43889.54</v>
      </c>
      <c r="I34" s="121">
        <v>41790.370000000003</v>
      </c>
      <c r="J34" s="121">
        <v>40211.83</v>
      </c>
      <c r="K34" s="121">
        <v>43586.76</v>
      </c>
      <c r="L34" s="123">
        <v>42571.43</v>
      </c>
      <c r="M34" s="130">
        <v>37115.1</v>
      </c>
    </row>
    <row r="35" spans="1:13" x14ac:dyDescent="0.3">
      <c r="A35" t="s">
        <v>8</v>
      </c>
      <c r="B35" s="128">
        <v>41634.050000000003</v>
      </c>
      <c r="C35" s="121">
        <v>36954.6</v>
      </c>
      <c r="D35" s="121">
        <v>32553.85</v>
      </c>
      <c r="E35" s="121">
        <v>42735.82</v>
      </c>
      <c r="F35" s="121">
        <v>37135.78</v>
      </c>
      <c r="G35" s="121">
        <v>32992.26</v>
      </c>
      <c r="H35" s="122" t="s">
        <v>26</v>
      </c>
      <c r="I35" s="122" t="s">
        <v>26</v>
      </c>
      <c r="J35" s="122" t="s">
        <v>26</v>
      </c>
      <c r="K35" s="121">
        <v>15452.64</v>
      </c>
      <c r="L35" s="123">
        <v>29620.62</v>
      </c>
      <c r="M35" s="130">
        <v>26741.439999999999</v>
      </c>
    </row>
    <row r="36" spans="1:13" x14ac:dyDescent="0.3">
      <c r="A36" t="s">
        <v>9</v>
      </c>
      <c r="B36" s="128">
        <v>41441.120000000003</v>
      </c>
      <c r="C36" s="121">
        <v>39988.99</v>
      </c>
      <c r="D36" s="121">
        <v>32008.29</v>
      </c>
      <c r="E36" s="121">
        <v>41745.71</v>
      </c>
      <c r="F36" s="121">
        <v>40432.79</v>
      </c>
      <c r="G36" s="121">
        <v>32932.589999999997</v>
      </c>
      <c r="H36" s="121">
        <v>38301.360000000001</v>
      </c>
      <c r="I36" s="121">
        <v>29347.68</v>
      </c>
      <c r="J36" s="121">
        <v>27266.23</v>
      </c>
      <c r="K36" s="121">
        <v>41016.65</v>
      </c>
      <c r="L36" s="123">
        <v>42171.59</v>
      </c>
      <c r="M36" s="130">
        <v>27985.98</v>
      </c>
    </row>
    <row r="37" spans="1:13" x14ac:dyDescent="0.3">
      <c r="A37" t="s">
        <v>10</v>
      </c>
      <c r="B37" s="128">
        <v>43978.34</v>
      </c>
      <c r="C37" s="121">
        <v>40920.730000000003</v>
      </c>
      <c r="D37" s="121">
        <v>35212</v>
      </c>
      <c r="E37" s="121">
        <v>44282.86</v>
      </c>
      <c r="F37" s="121">
        <v>42024.59</v>
      </c>
      <c r="G37" s="121">
        <v>34020.43</v>
      </c>
      <c r="H37" s="121">
        <v>27339.77</v>
      </c>
      <c r="I37" s="121">
        <v>21070.57</v>
      </c>
      <c r="J37" s="121">
        <v>37178.1</v>
      </c>
      <c r="K37" s="122" t="s">
        <v>26</v>
      </c>
      <c r="L37" s="122" t="s">
        <v>26</v>
      </c>
      <c r="M37" s="130">
        <v>35016.959999999999</v>
      </c>
    </row>
    <row r="38" spans="1:13" x14ac:dyDescent="0.3">
      <c r="A38" t="s">
        <v>11</v>
      </c>
      <c r="B38" s="128">
        <v>41854.78</v>
      </c>
      <c r="C38" s="121">
        <v>37646.620000000003</v>
      </c>
      <c r="D38" s="121">
        <v>39308.57</v>
      </c>
      <c r="E38" s="121">
        <v>48462.26</v>
      </c>
      <c r="F38" s="121">
        <v>42957.69</v>
      </c>
      <c r="G38" s="121">
        <v>47270.47</v>
      </c>
      <c r="H38" s="121">
        <v>38113.65</v>
      </c>
      <c r="I38" s="121">
        <v>35622.82</v>
      </c>
      <c r="J38" s="121">
        <v>36501.32</v>
      </c>
      <c r="K38" s="121">
        <v>55606.34</v>
      </c>
      <c r="L38" s="123">
        <v>40419.599999999999</v>
      </c>
      <c r="M38" s="130">
        <v>39827.54</v>
      </c>
    </row>
    <row r="39" spans="1:13" x14ac:dyDescent="0.3">
      <c r="A39" t="s">
        <v>12</v>
      </c>
      <c r="B39" s="128">
        <v>46649.22</v>
      </c>
      <c r="C39" s="121">
        <v>40739.64</v>
      </c>
      <c r="D39" s="121">
        <v>37011.300000000003</v>
      </c>
      <c r="E39" s="121">
        <v>46415.44</v>
      </c>
      <c r="F39" s="121">
        <v>40983</v>
      </c>
      <c r="G39" s="121">
        <v>37916.32</v>
      </c>
      <c r="H39" s="121">
        <v>48627.74</v>
      </c>
      <c r="I39" s="121">
        <v>39414.559999999998</v>
      </c>
      <c r="J39" s="121">
        <v>38535.31</v>
      </c>
      <c r="K39" s="121">
        <v>46339.839999999997</v>
      </c>
      <c r="L39" s="123">
        <v>36891.24</v>
      </c>
      <c r="M39" s="130">
        <v>28341.919999999998</v>
      </c>
    </row>
    <row r="40" spans="1:13" x14ac:dyDescent="0.3">
      <c r="A40" t="s">
        <v>13</v>
      </c>
      <c r="B40" s="128">
        <v>47048.45</v>
      </c>
      <c r="C40" s="121">
        <v>43570.99</v>
      </c>
      <c r="D40" s="121">
        <v>39140.53</v>
      </c>
      <c r="E40" s="121">
        <v>47031.1</v>
      </c>
      <c r="F40" s="121">
        <v>43355.28</v>
      </c>
      <c r="G40" s="121">
        <v>39918.85</v>
      </c>
      <c r="H40" s="121">
        <v>50659.7</v>
      </c>
      <c r="I40" s="121">
        <v>55050.49</v>
      </c>
      <c r="J40" s="121">
        <v>42249.52</v>
      </c>
      <c r="K40" s="121">
        <v>50199.18</v>
      </c>
      <c r="L40" s="123">
        <v>38560.74</v>
      </c>
      <c r="M40" s="130">
        <v>26842.959999999999</v>
      </c>
    </row>
    <row r="41" spans="1:13" x14ac:dyDescent="0.3">
      <c r="A41" s="1" t="s">
        <v>0</v>
      </c>
      <c r="B41" s="132">
        <v>44543.62</v>
      </c>
      <c r="C41" s="133">
        <v>40525.99</v>
      </c>
      <c r="D41" s="133">
        <v>36970.58</v>
      </c>
      <c r="E41" s="133">
        <v>45347.86</v>
      </c>
      <c r="F41" s="133">
        <v>41309.78</v>
      </c>
      <c r="G41" s="133">
        <v>37334.94</v>
      </c>
      <c r="H41" s="133">
        <v>41088.629999999997</v>
      </c>
      <c r="I41" s="133">
        <v>36790.870000000003</v>
      </c>
      <c r="J41" s="133">
        <v>37595.370000000003</v>
      </c>
      <c r="K41" s="133">
        <v>43871.22</v>
      </c>
      <c r="L41" s="133">
        <v>39204.89</v>
      </c>
      <c r="M41" s="134">
        <v>33633.68</v>
      </c>
    </row>
    <row r="42" spans="1:13" x14ac:dyDescent="0.3">
      <c r="A42" t="s">
        <v>15</v>
      </c>
      <c r="B42" s="128">
        <v>50805.25</v>
      </c>
      <c r="C42" s="121">
        <v>45943.88</v>
      </c>
      <c r="D42" s="123">
        <v>41088.120000000003</v>
      </c>
      <c r="E42" s="121">
        <v>51908.35</v>
      </c>
      <c r="F42" s="123">
        <v>47536.2</v>
      </c>
      <c r="G42" s="123">
        <v>43192.91</v>
      </c>
      <c r="H42" s="121">
        <v>45214.1</v>
      </c>
      <c r="I42" s="121">
        <v>39049.410000000003</v>
      </c>
      <c r="J42" s="123">
        <v>36090.54</v>
      </c>
      <c r="K42" s="121">
        <v>52723.29</v>
      </c>
      <c r="L42" s="121">
        <v>40324.92</v>
      </c>
      <c r="M42" s="131">
        <v>36015.269999999997</v>
      </c>
    </row>
    <row r="43" spans="1:13" x14ac:dyDescent="0.3">
      <c r="A43" t="s">
        <v>16</v>
      </c>
      <c r="B43" s="128">
        <v>51469.599999999999</v>
      </c>
      <c r="C43" s="121">
        <v>45607.199999999997</v>
      </c>
      <c r="D43" s="123">
        <v>42932.92</v>
      </c>
      <c r="E43" s="121">
        <v>51762.06</v>
      </c>
      <c r="F43" s="123">
        <v>45750.18</v>
      </c>
      <c r="G43" s="123">
        <v>43341.48</v>
      </c>
      <c r="H43" s="121">
        <v>46649.29</v>
      </c>
      <c r="I43" s="121">
        <v>46596.55</v>
      </c>
      <c r="J43" s="123">
        <v>42247.68</v>
      </c>
      <c r="K43" s="121">
        <v>53308.76</v>
      </c>
      <c r="L43" s="121">
        <v>43566.66</v>
      </c>
      <c r="M43" s="131">
        <v>29373.65</v>
      </c>
    </row>
    <row r="44" spans="1:13" x14ac:dyDescent="0.3">
      <c r="A44" t="s">
        <v>17</v>
      </c>
      <c r="B44" s="128">
        <v>52426.66</v>
      </c>
      <c r="C44" s="121">
        <v>48705.17</v>
      </c>
      <c r="D44" s="123">
        <v>41263.660000000003</v>
      </c>
      <c r="E44" s="121">
        <v>53378.04</v>
      </c>
      <c r="F44" s="123">
        <v>50165</v>
      </c>
      <c r="G44" s="123">
        <v>42815.94</v>
      </c>
      <c r="H44" s="121">
        <v>46636.54</v>
      </c>
      <c r="I44" s="121">
        <v>42399.5</v>
      </c>
      <c r="J44" s="123">
        <v>35782.18</v>
      </c>
      <c r="K44" s="121">
        <v>53153.29</v>
      </c>
      <c r="L44" s="121">
        <v>50196.87</v>
      </c>
      <c r="M44" s="131">
        <v>40909.440000000002</v>
      </c>
    </row>
    <row r="45" spans="1:13" x14ac:dyDescent="0.3">
      <c r="A45" t="s">
        <v>18</v>
      </c>
      <c r="B45" s="128">
        <v>54201.61</v>
      </c>
      <c r="C45" s="121">
        <v>49557.32</v>
      </c>
      <c r="D45" s="123">
        <v>44266.84</v>
      </c>
      <c r="E45" s="121">
        <v>60301.73</v>
      </c>
      <c r="F45" s="123">
        <v>57598.06</v>
      </c>
      <c r="G45" s="123">
        <v>55166.37</v>
      </c>
      <c r="H45" s="121">
        <v>50540.69</v>
      </c>
      <c r="I45" s="121">
        <v>45185.22</v>
      </c>
      <c r="J45" s="123">
        <v>39255.379999999997</v>
      </c>
      <c r="K45" s="121">
        <v>39942.26</v>
      </c>
      <c r="L45" s="121">
        <v>48133.58</v>
      </c>
      <c r="M45" s="131">
        <v>53732.2</v>
      </c>
    </row>
    <row r="46" spans="1:13" x14ac:dyDescent="0.3">
      <c r="A46" t="s">
        <v>19</v>
      </c>
      <c r="B46" s="128">
        <v>55357.47</v>
      </c>
      <c r="C46" s="121">
        <v>50355.78</v>
      </c>
      <c r="D46" s="123">
        <v>45387</v>
      </c>
      <c r="E46" s="121">
        <v>55613.120000000003</v>
      </c>
      <c r="F46" s="123">
        <v>50398.46</v>
      </c>
      <c r="G46" s="123">
        <v>45935.44</v>
      </c>
      <c r="H46" s="121">
        <v>58582.8</v>
      </c>
      <c r="I46" s="121">
        <v>57153.33</v>
      </c>
      <c r="J46" s="123">
        <v>39647.85</v>
      </c>
      <c r="K46" s="121">
        <v>47184.77</v>
      </c>
      <c r="L46" s="121">
        <v>56023.199999999997</v>
      </c>
      <c r="M46" s="131">
        <v>51018.65</v>
      </c>
    </row>
    <row r="47" spans="1:13" x14ac:dyDescent="0.3">
      <c r="A47" t="s">
        <v>20</v>
      </c>
      <c r="B47" s="128">
        <v>56260.97</v>
      </c>
      <c r="C47" s="121">
        <v>51583.03</v>
      </c>
      <c r="D47" s="123">
        <v>44315.5</v>
      </c>
      <c r="E47" s="121">
        <v>60708.17</v>
      </c>
      <c r="F47" s="123">
        <v>55048.34</v>
      </c>
      <c r="G47" s="123">
        <v>47485.69</v>
      </c>
      <c r="H47" s="121">
        <v>47515.91</v>
      </c>
      <c r="I47" s="121">
        <v>46006.85</v>
      </c>
      <c r="J47" s="123">
        <v>41018.75</v>
      </c>
      <c r="K47" s="121">
        <v>51549.06</v>
      </c>
      <c r="L47" s="121">
        <v>54145.39</v>
      </c>
      <c r="M47" s="131">
        <v>44841.5</v>
      </c>
    </row>
    <row r="48" spans="1:13" x14ac:dyDescent="0.3">
      <c r="A48" t="s">
        <v>22</v>
      </c>
      <c r="B48" s="128">
        <v>55400.46</v>
      </c>
      <c r="C48" s="121">
        <v>48510.97</v>
      </c>
      <c r="D48" s="123">
        <v>40800</v>
      </c>
      <c r="E48" s="121">
        <v>55692.46</v>
      </c>
      <c r="F48" s="123">
        <v>49218.9</v>
      </c>
      <c r="G48" s="123">
        <v>41437.440000000002</v>
      </c>
      <c r="H48" s="121">
        <v>48765.64</v>
      </c>
      <c r="I48" s="121">
        <v>46570.95</v>
      </c>
      <c r="J48" s="123">
        <v>36554.76</v>
      </c>
      <c r="K48" s="121">
        <v>46608.23</v>
      </c>
      <c r="L48" s="121">
        <v>36486.300000000003</v>
      </c>
      <c r="M48" s="131">
        <v>39054.800000000003</v>
      </c>
    </row>
    <row r="49" spans="1:13" x14ac:dyDescent="0.3">
      <c r="A49" t="s">
        <v>23</v>
      </c>
      <c r="B49" s="128">
        <v>60735.68</v>
      </c>
      <c r="C49" s="121">
        <v>54955.13</v>
      </c>
      <c r="D49" s="123">
        <v>44614.879999999997</v>
      </c>
      <c r="E49" s="121">
        <v>61210.61</v>
      </c>
      <c r="F49" s="123">
        <v>55532.959999999999</v>
      </c>
      <c r="G49" s="123">
        <v>45223.19</v>
      </c>
      <c r="H49" s="121">
        <v>50504.34</v>
      </c>
      <c r="I49" s="121">
        <v>45006.63</v>
      </c>
      <c r="J49" s="123">
        <v>43345.06</v>
      </c>
      <c r="K49" s="121">
        <v>66600.98</v>
      </c>
      <c r="L49" s="121">
        <v>50818.14</v>
      </c>
      <c r="M49" s="131">
        <v>38320.71</v>
      </c>
    </row>
    <row r="50" spans="1:13" x14ac:dyDescent="0.3">
      <c r="A50" t="s">
        <v>24</v>
      </c>
      <c r="B50" s="128">
        <v>47804.86</v>
      </c>
      <c r="C50" s="121">
        <v>45070.32</v>
      </c>
      <c r="D50" s="123">
        <v>40113.9</v>
      </c>
      <c r="E50" s="121">
        <v>48961.99</v>
      </c>
      <c r="F50" s="123">
        <v>46019.95</v>
      </c>
      <c r="G50" s="123">
        <v>40945.39</v>
      </c>
      <c r="H50" s="121">
        <v>41522.76</v>
      </c>
      <c r="I50" s="121">
        <v>39618.160000000003</v>
      </c>
      <c r="J50" s="123">
        <v>35234.51</v>
      </c>
      <c r="K50" s="122" t="s">
        <v>26</v>
      </c>
      <c r="L50" s="121">
        <v>34623.019999999997</v>
      </c>
      <c r="M50" s="131">
        <v>35758.26</v>
      </c>
    </row>
    <row r="51" spans="1:13" x14ac:dyDescent="0.3">
      <c r="A51" s="1" t="s">
        <v>40</v>
      </c>
      <c r="B51" s="132">
        <v>54967.27</v>
      </c>
      <c r="C51" s="133">
        <v>50225.09</v>
      </c>
      <c r="D51" s="133">
        <v>43457.35</v>
      </c>
      <c r="E51" s="133">
        <v>56094.95</v>
      </c>
      <c r="F51" s="133">
        <v>51274</v>
      </c>
      <c r="G51" s="133">
        <v>44467.21</v>
      </c>
      <c r="H51" s="133">
        <v>48130.1</v>
      </c>
      <c r="I51" s="133">
        <v>44909.279999999999</v>
      </c>
      <c r="J51" s="133">
        <v>39169.78</v>
      </c>
      <c r="K51" s="133">
        <v>54576.68</v>
      </c>
      <c r="L51" s="133">
        <v>48754.96</v>
      </c>
      <c r="M51" s="134">
        <v>41016.519999999997</v>
      </c>
    </row>
    <row r="52" spans="1:13" ht="15" thickBot="1" x14ac:dyDescent="0.35">
      <c r="A52" s="1" t="s">
        <v>25</v>
      </c>
      <c r="B52" s="137">
        <v>49633.2</v>
      </c>
      <c r="C52" s="138">
        <v>45825.87</v>
      </c>
      <c r="D52" s="138">
        <v>40233.870000000003</v>
      </c>
      <c r="E52" s="138">
        <v>50690.01</v>
      </c>
      <c r="F52" s="138">
        <v>46472.24</v>
      </c>
      <c r="G52" s="138">
        <v>41083.21</v>
      </c>
      <c r="H52" s="138">
        <v>44438.96</v>
      </c>
      <c r="I52" s="138">
        <v>41332.160000000003</v>
      </c>
      <c r="J52" s="138">
        <v>37188.519999999997</v>
      </c>
      <c r="K52" s="138">
        <v>50599.12</v>
      </c>
      <c r="L52" s="138">
        <v>45564.160000000003</v>
      </c>
      <c r="M52" s="139">
        <v>38709.550000000003</v>
      </c>
    </row>
    <row r="54" spans="1:13" x14ac:dyDescent="0.3">
      <c r="B54" s="252" t="s">
        <v>163</v>
      </c>
      <c r="C54" s="252"/>
      <c r="D54" s="252"/>
      <c r="E54" s="252"/>
    </row>
    <row r="55" spans="1:13" x14ac:dyDescent="0.3">
      <c r="B55" s="228" t="s">
        <v>224</v>
      </c>
      <c r="C55" s="228"/>
      <c r="D55" s="228"/>
      <c r="E55" s="228"/>
    </row>
    <row r="56" spans="1:13" x14ac:dyDescent="0.3">
      <c r="B56" s="228"/>
      <c r="C56" s="228"/>
      <c r="D56" s="228"/>
      <c r="E56" s="228"/>
    </row>
    <row r="57" spans="1:13" x14ac:dyDescent="0.3">
      <c r="E57" s="221"/>
      <c r="F57" s="221"/>
      <c r="G57" s="221"/>
    </row>
    <row r="58" spans="1:13" x14ac:dyDescent="0.3">
      <c r="E58" s="221"/>
      <c r="F58" s="221"/>
      <c r="G58" s="221"/>
    </row>
    <row r="59" spans="1:13" x14ac:dyDescent="0.3">
      <c r="E59" s="221"/>
    </row>
  </sheetData>
  <mergeCells count="6">
    <mergeCell ref="K1:M1"/>
    <mergeCell ref="B54:E54"/>
    <mergeCell ref="B55:E56"/>
    <mergeCell ref="B1:D1"/>
    <mergeCell ref="E1:G1"/>
    <mergeCell ref="H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494A6-534B-4065-9D68-398EC9B009B5}">
  <dimension ref="A1:M66"/>
  <sheetViews>
    <sheetView topLeftCell="A30" workbookViewId="0">
      <selection activeCell="B62" sqref="B62"/>
    </sheetView>
  </sheetViews>
  <sheetFormatPr defaultRowHeight="14.4" x14ac:dyDescent="0.3"/>
  <cols>
    <col min="1" max="1" width="38.21875" bestFit="1" customWidth="1"/>
    <col min="2" max="2" width="18.33203125" bestFit="1" customWidth="1"/>
    <col min="3" max="3" width="15.5546875" bestFit="1" customWidth="1"/>
    <col min="4" max="4" width="18.33203125" bestFit="1" customWidth="1"/>
    <col min="5" max="5" width="15.5546875" bestFit="1" customWidth="1"/>
    <col min="6" max="6" width="18.33203125" bestFit="1" customWidth="1"/>
    <col min="7" max="7" width="15.5546875" bestFit="1" customWidth="1"/>
    <col min="8" max="8" width="18.33203125" bestFit="1" customWidth="1"/>
    <col min="9" max="9" width="15.5546875" bestFit="1" customWidth="1"/>
    <col min="10" max="10" width="18.33203125" bestFit="1" customWidth="1"/>
    <col min="11" max="11" width="15.5546875" bestFit="1" customWidth="1"/>
    <col min="12" max="12" width="18.33203125" bestFit="1" customWidth="1"/>
    <col min="13" max="13" width="15.5546875" bestFit="1" customWidth="1"/>
  </cols>
  <sheetData>
    <row r="1" spans="1:13" x14ac:dyDescent="0.3">
      <c r="B1" s="232" t="s">
        <v>179</v>
      </c>
      <c r="C1" s="232"/>
      <c r="D1" s="232" t="s">
        <v>178</v>
      </c>
      <c r="E1" s="232"/>
      <c r="F1" s="232" t="s">
        <v>180</v>
      </c>
      <c r="G1" s="232"/>
      <c r="H1" s="232" t="s">
        <v>181</v>
      </c>
      <c r="I1" s="232"/>
      <c r="J1" s="232" t="s">
        <v>182</v>
      </c>
      <c r="K1" s="232"/>
      <c r="L1" s="232" t="s">
        <v>183</v>
      </c>
      <c r="M1" s="232"/>
    </row>
    <row r="2" spans="1:13" ht="15" thickBot="1" x14ac:dyDescent="0.35">
      <c r="B2" t="s">
        <v>166</v>
      </c>
      <c r="C2" t="s">
        <v>167</v>
      </c>
      <c r="D2" t="s">
        <v>166</v>
      </c>
      <c r="E2" t="s">
        <v>167</v>
      </c>
      <c r="F2" t="s">
        <v>166</v>
      </c>
      <c r="G2" t="s">
        <v>167</v>
      </c>
      <c r="H2" t="s">
        <v>166</v>
      </c>
      <c r="I2" t="s">
        <v>167</v>
      </c>
      <c r="J2" t="s">
        <v>166</v>
      </c>
      <c r="K2" t="s">
        <v>167</v>
      </c>
      <c r="L2" t="s">
        <v>166</v>
      </c>
      <c r="M2" t="s">
        <v>167</v>
      </c>
    </row>
    <row r="3" spans="1:13" x14ac:dyDescent="0.3">
      <c r="A3" s="50" t="s">
        <v>108</v>
      </c>
      <c r="B3" s="88">
        <v>556</v>
      </c>
      <c r="C3" s="81">
        <f t="shared" ref="C3:C27" si="0">(B3/$B3)</f>
        <v>1</v>
      </c>
      <c r="D3" s="92">
        <v>463</v>
      </c>
      <c r="E3" s="95">
        <v>0.83273381294964033</v>
      </c>
      <c r="F3" s="92">
        <v>20</v>
      </c>
      <c r="G3" s="95">
        <v>3.5971223021582732E-2</v>
      </c>
      <c r="H3" s="92">
        <v>42</v>
      </c>
      <c r="I3" s="108">
        <v>7.5539568345323743E-2</v>
      </c>
      <c r="J3" s="82"/>
      <c r="K3" s="83"/>
      <c r="L3" s="92">
        <v>88</v>
      </c>
      <c r="M3" s="95">
        <v>0.15827338129496402</v>
      </c>
    </row>
    <row r="4" spans="1:13" x14ac:dyDescent="0.3">
      <c r="A4" s="50" t="s">
        <v>109</v>
      </c>
      <c r="B4" s="89">
        <v>1276</v>
      </c>
      <c r="C4" s="79">
        <f t="shared" si="0"/>
        <v>1</v>
      </c>
      <c r="D4" s="93">
        <v>737</v>
      </c>
      <c r="E4" s="96">
        <v>0.57758620689655171</v>
      </c>
      <c r="F4" s="93">
        <v>268</v>
      </c>
      <c r="G4" s="96">
        <v>0.21003134796238246</v>
      </c>
      <c r="H4" s="93">
        <v>190</v>
      </c>
      <c r="I4" s="109">
        <v>0.14890282131661442</v>
      </c>
      <c r="J4" s="84"/>
      <c r="K4" s="85"/>
      <c r="L4" s="93">
        <v>462</v>
      </c>
      <c r="M4" s="96">
        <v>0.36206896551724138</v>
      </c>
    </row>
    <row r="5" spans="1:13" x14ac:dyDescent="0.3">
      <c r="A5" s="50" t="s">
        <v>110</v>
      </c>
      <c r="B5" s="89">
        <v>772</v>
      </c>
      <c r="C5" s="79">
        <f t="shared" si="0"/>
        <v>1</v>
      </c>
      <c r="D5" s="93">
        <v>679</v>
      </c>
      <c r="E5" s="96">
        <v>0.8795336787564767</v>
      </c>
      <c r="F5" s="93">
        <v>8</v>
      </c>
      <c r="G5" s="96">
        <v>1.0362694300518135E-2</v>
      </c>
      <c r="H5" s="93">
        <v>41</v>
      </c>
      <c r="I5" s="109">
        <v>5.3108808290155442E-2</v>
      </c>
      <c r="J5" s="84"/>
      <c r="K5" s="85"/>
      <c r="L5" s="93">
        <v>202</v>
      </c>
      <c r="M5" s="96">
        <v>0.26165803108808289</v>
      </c>
    </row>
    <row r="6" spans="1:13" x14ac:dyDescent="0.3">
      <c r="A6" s="50" t="s">
        <v>111</v>
      </c>
      <c r="B6" s="89">
        <v>2080</v>
      </c>
      <c r="C6" s="79">
        <f t="shared" si="0"/>
        <v>1</v>
      </c>
      <c r="D6" s="93">
        <v>1669</v>
      </c>
      <c r="E6" s="96">
        <v>0.80240384615384619</v>
      </c>
      <c r="F6" s="93">
        <v>100</v>
      </c>
      <c r="G6" s="96">
        <v>4.807692307692308E-2</v>
      </c>
      <c r="H6" s="93">
        <v>102</v>
      </c>
      <c r="I6" s="109">
        <v>4.9038461538461538E-2</v>
      </c>
      <c r="J6" s="84"/>
      <c r="K6" s="85"/>
      <c r="L6" s="93">
        <v>214</v>
      </c>
      <c r="M6" s="96">
        <v>0.10288461538461538</v>
      </c>
    </row>
    <row r="7" spans="1:13" x14ac:dyDescent="0.3">
      <c r="A7" s="50" t="s">
        <v>112</v>
      </c>
      <c r="B7" s="89">
        <v>1287</v>
      </c>
      <c r="C7" s="79">
        <f t="shared" si="0"/>
        <v>1</v>
      </c>
      <c r="D7" s="93">
        <v>876</v>
      </c>
      <c r="E7" s="96">
        <v>0.6806526806526807</v>
      </c>
      <c r="F7" s="93">
        <v>163</v>
      </c>
      <c r="G7" s="96">
        <v>0.12665112665112666</v>
      </c>
      <c r="H7" s="93">
        <v>113</v>
      </c>
      <c r="I7" s="109">
        <v>8.7801087801087807E-2</v>
      </c>
      <c r="J7" s="84"/>
      <c r="K7" s="85"/>
      <c r="L7" s="93">
        <v>348</v>
      </c>
      <c r="M7" s="96">
        <v>0.2703962703962704</v>
      </c>
    </row>
    <row r="8" spans="1:13" x14ac:dyDescent="0.3">
      <c r="A8" s="50" t="s">
        <v>113</v>
      </c>
      <c r="B8" s="89">
        <v>892</v>
      </c>
      <c r="C8" s="79">
        <f t="shared" si="0"/>
        <v>1</v>
      </c>
      <c r="D8" s="93">
        <v>743</v>
      </c>
      <c r="E8" s="96">
        <v>0.8329596412556054</v>
      </c>
      <c r="F8" s="93">
        <v>44</v>
      </c>
      <c r="G8" s="96">
        <v>4.9327354260089683E-2</v>
      </c>
      <c r="H8" s="93">
        <v>48</v>
      </c>
      <c r="I8" s="109">
        <v>5.3811659192825115E-2</v>
      </c>
      <c r="J8" s="84"/>
      <c r="K8" s="85"/>
      <c r="L8" s="93">
        <v>263</v>
      </c>
      <c r="M8" s="96">
        <v>0.29484304932735428</v>
      </c>
    </row>
    <row r="9" spans="1:13" x14ac:dyDescent="0.3">
      <c r="A9" s="50" t="s">
        <v>114</v>
      </c>
      <c r="B9" s="89">
        <v>826</v>
      </c>
      <c r="C9" s="79">
        <f t="shared" si="0"/>
        <v>1</v>
      </c>
      <c r="D9" s="93">
        <v>662</v>
      </c>
      <c r="E9" s="96">
        <v>0.801452784503632</v>
      </c>
      <c r="F9" s="93">
        <v>22</v>
      </c>
      <c r="G9" s="96">
        <v>2.6634382566585957E-2</v>
      </c>
      <c r="H9" s="93">
        <v>62</v>
      </c>
      <c r="I9" s="109">
        <v>7.5060532687651338E-2</v>
      </c>
      <c r="J9" s="84"/>
      <c r="K9" s="85"/>
      <c r="L9" s="93">
        <v>85</v>
      </c>
      <c r="M9" s="96">
        <v>0.10290556900726393</v>
      </c>
    </row>
    <row r="10" spans="1:13" x14ac:dyDescent="0.3">
      <c r="A10" s="50" t="s">
        <v>115</v>
      </c>
      <c r="B10" s="89">
        <v>920</v>
      </c>
      <c r="C10" s="79">
        <f t="shared" si="0"/>
        <v>1</v>
      </c>
      <c r="D10" s="93">
        <v>571</v>
      </c>
      <c r="E10" s="96">
        <v>0.6206521739130435</v>
      </c>
      <c r="F10" s="93">
        <v>38</v>
      </c>
      <c r="G10" s="96">
        <v>4.1304347826086954E-2</v>
      </c>
      <c r="H10" s="93">
        <v>47</v>
      </c>
      <c r="I10" s="109">
        <v>5.1086956521739134E-2</v>
      </c>
      <c r="J10" s="84"/>
      <c r="K10" s="85"/>
      <c r="L10" s="93">
        <v>110</v>
      </c>
      <c r="M10" s="96">
        <v>0.11956521739130435</v>
      </c>
    </row>
    <row r="11" spans="1:13" x14ac:dyDescent="0.3">
      <c r="A11" s="50" t="s">
        <v>116</v>
      </c>
      <c r="B11" s="151">
        <v>390</v>
      </c>
      <c r="C11" s="85">
        <f t="shared" si="0"/>
        <v>1</v>
      </c>
      <c r="D11" s="152">
        <v>309</v>
      </c>
      <c r="E11" s="153">
        <v>0.79230769230769227</v>
      </c>
      <c r="F11" s="152">
        <v>34</v>
      </c>
      <c r="G11" s="153">
        <v>8.7179487179487175E-2</v>
      </c>
      <c r="H11" s="152">
        <v>16</v>
      </c>
      <c r="I11" s="154">
        <v>4.1025641025641026E-2</v>
      </c>
      <c r="J11" s="84"/>
      <c r="K11" s="85"/>
      <c r="L11" s="152">
        <v>128</v>
      </c>
      <c r="M11" s="153">
        <v>0.3282051282051282</v>
      </c>
    </row>
    <row r="12" spans="1:13" x14ac:dyDescent="0.3">
      <c r="A12" s="50" t="s">
        <v>117</v>
      </c>
      <c r="B12" s="89">
        <v>1292</v>
      </c>
      <c r="C12" s="79">
        <f t="shared" si="0"/>
        <v>1</v>
      </c>
      <c r="D12" s="93">
        <v>979</v>
      </c>
      <c r="E12" s="96">
        <v>0.75773993808049533</v>
      </c>
      <c r="F12" s="93">
        <v>90</v>
      </c>
      <c r="G12" s="96">
        <v>6.9659442724458204E-2</v>
      </c>
      <c r="H12" s="93">
        <v>75</v>
      </c>
      <c r="I12" s="109">
        <v>5.8049535603715167E-2</v>
      </c>
      <c r="J12" s="84"/>
      <c r="K12" s="85"/>
      <c r="L12" s="93">
        <v>137</v>
      </c>
      <c r="M12" s="96">
        <v>0.10603715170278638</v>
      </c>
    </row>
    <row r="13" spans="1:13" x14ac:dyDescent="0.3">
      <c r="A13" s="50" t="s">
        <v>118</v>
      </c>
      <c r="B13" s="89">
        <v>451</v>
      </c>
      <c r="C13" s="79">
        <f t="shared" si="0"/>
        <v>1</v>
      </c>
      <c r="D13" s="93">
        <v>428</v>
      </c>
      <c r="E13" s="96">
        <v>0.9490022172949002</v>
      </c>
      <c r="F13" s="93" t="s">
        <v>26</v>
      </c>
      <c r="G13" s="101" t="s">
        <v>26</v>
      </c>
      <c r="H13" s="93" t="s">
        <v>26</v>
      </c>
      <c r="I13" s="110" t="s">
        <v>26</v>
      </c>
      <c r="J13" s="84"/>
      <c r="K13" s="85"/>
      <c r="L13" s="93">
        <v>84</v>
      </c>
      <c r="M13" s="96">
        <v>0.18625277161862527</v>
      </c>
    </row>
    <row r="14" spans="1:13" x14ac:dyDescent="0.3">
      <c r="A14" s="50" t="s">
        <v>119</v>
      </c>
      <c r="B14" s="89">
        <v>3061</v>
      </c>
      <c r="C14" s="79">
        <f t="shared" si="0"/>
        <v>1</v>
      </c>
      <c r="D14" s="93">
        <v>1356</v>
      </c>
      <c r="E14" s="96">
        <v>0.44299248611564845</v>
      </c>
      <c r="F14" s="93">
        <v>1130</v>
      </c>
      <c r="G14" s="96">
        <v>0.36916040509637371</v>
      </c>
      <c r="H14" s="93">
        <v>216</v>
      </c>
      <c r="I14" s="109">
        <v>7.0565174779483833E-2</v>
      </c>
      <c r="J14" s="84"/>
      <c r="K14" s="85"/>
      <c r="L14" s="93">
        <v>346</v>
      </c>
      <c r="M14" s="96">
        <v>0.11303495589676577</v>
      </c>
    </row>
    <row r="15" spans="1:13" x14ac:dyDescent="0.3">
      <c r="A15" s="50" t="s">
        <v>120</v>
      </c>
      <c r="B15" s="89">
        <v>1999</v>
      </c>
      <c r="C15" s="79">
        <f t="shared" si="0"/>
        <v>1</v>
      </c>
      <c r="D15" s="93">
        <v>1463</v>
      </c>
      <c r="E15" s="96">
        <v>0.73186593296648328</v>
      </c>
      <c r="F15" s="93">
        <v>207</v>
      </c>
      <c r="G15" s="96">
        <v>0.10355177588794397</v>
      </c>
      <c r="H15" s="93">
        <v>133</v>
      </c>
      <c r="I15" s="109">
        <v>6.6533266633316657E-2</v>
      </c>
      <c r="J15" s="84"/>
      <c r="K15" s="85"/>
      <c r="L15" s="93">
        <v>441</v>
      </c>
      <c r="M15" s="96">
        <v>0.22061030515257629</v>
      </c>
    </row>
    <row r="16" spans="1:13" x14ac:dyDescent="0.3">
      <c r="A16" s="50" t="s">
        <v>121</v>
      </c>
      <c r="B16" s="89">
        <v>1822</v>
      </c>
      <c r="C16" s="79">
        <f t="shared" si="0"/>
        <v>1</v>
      </c>
      <c r="D16" s="93">
        <v>1427</v>
      </c>
      <c r="E16" s="96">
        <v>0.78320526893523601</v>
      </c>
      <c r="F16" s="93">
        <v>28</v>
      </c>
      <c r="G16" s="96">
        <v>1.5367727771679473E-2</v>
      </c>
      <c r="H16" s="93">
        <v>165</v>
      </c>
      <c r="I16" s="109">
        <v>9.0559824368825467E-2</v>
      </c>
      <c r="J16" s="84"/>
      <c r="K16" s="85"/>
      <c r="L16" s="93">
        <v>165</v>
      </c>
      <c r="M16" s="96">
        <v>9.0559824368825467E-2</v>
      </c>
    </row>
    <row r="17" spans="1:13" x14ac:dyDescent="0.3">
      <c r="A17" s="50" t="s">
        <v>122</v>
      </c>
      <c r="B17" s="89">
        <v>197</v>
      </c>
      <c r="C17" s="79">
        <f t="shared" si="0"/>
        <v>1</v>
      </c>
      <c r="D17" s="93">
        <v>170</v>
      </c>
      <c r="E17" s="96">
        <v>0.86294416243654826</v>
      </c>
      <c r="F17" s="93">
        <v>12</v>
      </c>
      <c r="G17" s="96">
        <v>6.0913705583756347E-2</v>
      </c>
      <c r="H17" s="93">
        <v>7</v>
      </c>
      <c r="I17" s="109">
        <v>3.553299492385787E-2</v>
      </c>
      <c r="J17" s="84"/>
      <c r="K17" s="85"/>
      <c r="L17" s="93">
        <v>42</v>
      </c>
      <c r="M17" s="96">
        <v>0.21319796954314721</v>
      </c>
    </row>
    <row r="18" spans="1:13" x14ac:dyDescent="0.3">
      <c r="A18" s="50" t="s">
        <v>123</v>
      </c>
      <c r="B18" s="89">
        <v>843</v>
      </c>
      <c r="C18" s="79">
        <f t="shared" si="0"/>
        <v>1</v>
      </c>
      <c r="D18" s="93">
        <v>639</v>
      </c>
      <c r="E18" s="96">
        <v>0.75800711743772242</v>
      </c>
      <c r="F18" s="93">
        <v>19</v>
      </c>
      <c r="G18" s="96">
        <v>2.2538552787663108E-2</v>
      </c>
      <c r="H18" s="93">
        <v>101</v>
      </c>
      <c r="I18" s="109">
        <v>0.11981020166073547</v>
      </c>
      <c r="J18" s="84"/>
      <c r="K18" s="85"/>
      <c r="L18" s="93">
        <v>121</v>
      </c>
      <c r="M18" s="96">
        <v>0.14353499406880191</v>
      </c>
    </row>
    <row r="19" spans="1:13" x14ac:dyDescent="0.3">
      <c r="A19" s="50" t="s">
        <v>124</v>
      </c>
      <c r="B19" s="89">
        <v>2073</v>
      </c>
      <c r="C19" s="79">
        <f t="shared" si="0"/>
        <v>1</v>
      </c>
      <c r="D19" s="93">
        <v>542</v>
      </c>
      <c r="E19" s="96">
        <v>0.26145682585624697</v>
      </c>
      <c r="F19" s="93">
        <v>1184</v>
      </c>
      <c r="G19" s="96">
        <v>0.5711529184756392</v>
      </c>
      <c r="H19" s="93">
        <v>126</v>
      </c>
      <c r="I19" s="109">
        <v>6.0781476121562955E-2</v>
      </c>
      <c r="J19" s="84"/>
      <c r="K19" s="85"/>
      <c r="L19" s="93">
        <v>687</v>
      </c>
      <c r="M19" s="96">
        <v>0.33140376266280752</v>
      </c>
    </row>
    <row r="20" spans="1:13" x14ac:dyDescent="0.3">
      <c r="A20" s="50" t="s">
        <v>125</v>
      </c>
      <c r="B20" s="89">
        <v>1388</v>
      </c>
      <c r="C20" s="79">
        <f t="shared" si="0"/>
        <v>1</v>
      </c>
      <c r="D20" s="93">
        <v>1195</v>
      </c>
      <c r="E20" s="96">
        <v>0.86095100864553309</v>
      </c>
      <c r="F20" s="93">
        <v>30</v>
      </c>
      <c r="G20" s="96">
        <v>2.1613832853025938E-2</v>
      </c>
      <c r="H20" s="93">
        <v>116</v>
      </c>
      <c r="I20" s="109">
        <v>8.3573487031700283E-2</v>
      </c>
      <c r="J20" s="84"/>
      <c r="K20" s="85"/>
      <c r="L20" s="93">
        <v>318</v>
      </c>
      <c r="M20" s="96">
        <v>0.22910662824207492</v>
      </c>
    </row>
    <row r="21" spans="1:13" x14ac:dyDescent="0.3">
      <c r="A21" s="50" t="s">
        <v>126</v>
      </c>
      <c r="B21" s="89">
        <v>950</v>
      </c>
      <c r="C21" s="79">
        <f t="shared" si="0"/>
        <v>1</v>
      </c>
      <c r="D21" s="93">
        <v>591</v>
      </c>
      <c r="E21" s="96">
        <v>0.62210526315789472</v>
      </c>
      <c r="F21" s="93">
        <v>152</v>
      </c>
      <c r="G21" s="96">
        <v>0.16</v>
      </c>
      <c r="H21" s="93">
        <v>105</v>
      </c>
      <c r="I21" s="109">
        <v>0.11052631578947368</v>
      </c>
      <c r="J21" s="84"/>
      <c r="K21" s="85"/>
      <c r="L21" s="93">
        <v>355</v>
      </c>
      <c r="M21" s="96">
        <v>0.37368421052631579</v>
      </c>
    </row>
    <row r="22" spans="1:13" x14ac:dyDescent="0.3">
      <c r="A22" s="50" t="s">
        <v>127</v>
      </c>
      <c r="B22" s="89">
        <v>1407</v>
      </c>
      <c r="C22" s="79">
        <f t="shared" si="0"/>
        <v>1</v>
      </c>
      <c r="D22" s="93">
        <v>681</v>
      </c>
      <c r="E22" s="96">
        <v>0.48400852878464817</v>
      </c>
      <c r="F22" s="93">
        <v>334</v>
      </c>
      <c r="G22" s="96">
        <v>0.23738450604122247</v>
      </c>
      <c r="H22" s="93">
        <v>204</v>
      </c>
      <c r="I22" s="109">
        <v>0.14498933901918976</v>
      </c>
      <c r="J22" s="84"/>
      <c r="K22" s="85"/>
      <c r="L22" s="93">
        <v>464</v>
      </c>
      <c r="M22" s="96">
        <v>0.32977967306325517</v>
      </c>
    </row>
    <row r="23" spans="1:13" x14ac:dyDescent="0.3">
      <c r="A23" s="50" t="s">
        <v>128</v>
      </c>
      <c r="B23" s="151">
        <v>2084</v>
      </c>
      <c r="C23" s="85">
        <f t="shared" si="0"/>
        <v>1</v>
      </c>
      <c r="D23" s="152">
        <v>1238</v>
      </c>
      <c r="E23" s="153">
        <v>0.59404990403071012</v>
      </c>
      <c r="F23" s="152">
        <v>496</v>
      </c>
      <c r="G23" s="153">
        <v>0.23800383877159309</v>
      </c>
      <c r="H23" s="152">
        <v>67</v>
      </c>
      <c r="I23" s="154">
        <v>3.2149712092130515E-2</v>
      </c>
      <c r="J23" s="84"/>
      <c r="K23" s="85"/>
      <c r="L23" s="152">
        <v>445</v>
      </c>
      <c r="M23" s="153">
        <v>0.21353166986564298</v>
      </c>
    </row>
    <row r="24" spans="1:13" x14ac:dyDescent="0.3">
      <c r="A24" s="50" t="s">
        <v>129</v>
      </c>
      <c r="B24" s="89">
        <v>680</v>
      </c>
      <c r="C24" s="79">
        <f t="shared" si="0"/>
        <v>1</v>
      </c>
      <c r="D24" s="93">
        <v>443</v>
      </c>
      <c r="E24" s="96">
        <v>0.65147058823529413</v>
      </c>
      <c r="F24" s="93" t="s">
        <v>26</v>
      </c>
      <c r="G24" s="101" t="s">
        <v>26</v>
      </c>
      <c r="H24" s="93" t="s">
        <v>26</v>
      </c>
      <c r="I24" s="110" t="s">
        <v>26</v>
      </c>
      <c r="J24" s="84"/>
      <c r="K24" s="85"/>
      <c r="L24" s="93">
        <v>120</v>
      </c>
      <c r="M24" s="96">
        <v>0.17647058823529413</v>
      </c>
    </row>
    <row r="25" spans="1:13" x14ac:dyDescent="0.3">
      <c r="A25" s="50" t="s">
        <v>130</v>
      </c>
      <c r="B25" s="89">
        <v>833</v>
      </c>
      <c r="C25" s="79">
        <f t="shared" si="0"/>
        <v>1</v>
      </c>
      <c r="D25" s="93">
        <v>640</v>
      </c>
      <c r="E25" s="96">
        <v>0.7683073229291717</v>
      </c>
      <c r="F25" s="93">
        <v>48</v>
      </c>
      <c r="G25" s="96">
        <v>5.7623049219687875E-2</v>
      </c>
      <c r="H25" s="93">
        <v>59</v>
      </c>
      <c r="I25" s="109">
        <v>7.0828331332533009E-2</v>
      </c>
      <c r="J25" s="84"/>
      <c r="K25" s="85"/>
      <c r="L25" s="93">
        <v>115</v>
      </c>
      <c r="M25" s="96">
        <v>0.13805522208883553</v>
      </c>
    </row>
    <row r="26" spans="1:13" x14ac:dyDescent="0.3">
      <c r="A26" s="50" t="s">
        <v>131</v>
      </c>
      <c r="B26" s="89">
        <v>653</v>
      </c>
      <c r="C26" s="79">
        <f t="shared" si="0"/>
        <v>1</v>
      </c>
      <c r="D26" s="93">
        <v>520</v>
      </c>
      <c r="E26" s="96">
        <v>0.79632465543644715</v>
      </c>
      <c r="F26" s="93">
        <v>35</v>
      </c>
      <c r="G26" s="96">
        <v>5.359877488514548E-2</v>
      </c>
      <c r="H26" s="93">
        <v>61</v>
      </c>
      <c r="I26" s="109">
        <v>9.3415007656967836E-2</v>
      </c>
      <c r="J26" s="84"/>
      <c r="K26" s="85"/>
      <c r="L26" s="93">
        <v>185</v>
      </c>
      <c r="M26" s="96">
        <v>0.28330781010719758</v>
      </c>
    </row>
    <row r="27" spans="1:13" x14ac:dyDescent="0.3">
      <c r="A27" s="51" t="s">
        <v>132</v>
      </c>
      <c r="B27" s="90">
        <v>28732</v>
      </c>
      <c r="C27" s="80">
        <f t="shared" si="0"/>
        <v>1</v>
      </c>
      <c r="D27" s="94">
        <v>19021</v>
      </c>
      <c r="E27" s="97">
        <v>0.66201447863009888</v>
      </c>
      <c r="F27" s="94">
        <v>4466</v>
      </c>
      <c r="G27" s="97">
        <v>0.1554364471669219</v>
      </c>
      <c r="H27" s="94">
        <v>2206</v>
      </c>
      <c r="I27" s="111">
        <v>7.6778504803007103E-2</v>
      </c>
      <c r="J27" s="86"/>
      <c r="K27" s="87"/>
      <c r="L27" s="94">
        <v>5925</v>
      </c>
      <c r="M27" s="97">
        <v>0.20621606571070583</v>
      </c>
    </row>
    <row r="28" spans="1:13" ht="15" x14ac:dyDescent="0.35">
      <c r="A28" t="s">
        <v>1</v>
      </c>
      <c r="B28" s="91">
        <v>7050</v>
      </c>
      <c r="C28" s="54">
        <f>(B28/$B28)</f>
        <v>1</v>
      </c>
      <c r="D28" s="91">
        <v>4709</v>
      </c>
      <c r="E28" s="98">
        <v>0.66794326241134749</v>
      </c>
      <c r="F28" s="91">
        <v>1060</v>
      </c>
      <c r="G28" s="98">
        <v>0.15035460992907801</v>
      </c>
      <c r="H28" s="91">
        <v>720</v>
      </c>
      <c r="I28" s="112">
        <v>0.10212765957446808</v>
      </c>
      <c r="J28" s="21" t="s">
        <v>26</v>
      </c>
      <c r="K28" s="75">
        <v>0.66</v>
      </c>
      <c r="L28" s="91">
        <v>1970</v>
      </c>
      <c r="M28" s="98">
        <v>0.27943262411347519</v>
      </c>
    </row>
    <row r="29" spans="1:13" ht="15" x14ac:dyDescent="0.35">
      <c r="A29" t="s">
        <v>2</v>
      </c>
      <c r="B29" s="91">
        <v>3217</v>
      </c>
      <c r="C29" s="54">
        <f t="shared" ref="C29:C53" si="1">(B29/$B29)</f>
        <v>1</v>
      </c>
      <c r="D29" s="91">
        <v>2592</v>
      </c>
      <c r="E29" s="98">
        <v>0.80571961454771523</v>
      </c>
      <c r="F29" s="91">
        <v>162</v>
      </c>
      <c r="G29" s="98">
        <v>5.0357475909232202E-2</v>
      </c>
      <c r="H29" s="91">
        <v>259</v>
      </c>
      <c r="I29" s="112">
        <v>8.0509791731426791E-2</v>
      </c>
      <c r="J29" s="21" t="s">
        <v>26</v>
      </c>
      <c r="K29" s="75">
        <v>0.64400000000000002</v>
      </c>
      <c r="L29" s="91">
        <v>594</v>
      </c>
      <c r="M29" s="98">
        <v>0.18464407833385141</v>
      </c>
    </row>
    <row r="30" spans="1:13" ht="15" x14ac:dyDescent="0.35">
      <c r="A30" t="s">
        <v>3</v>
      </c>
      <c r="B30" s="91">
        <v>5158</v>
      </c>
      <c r="C30" s="54">
        <f>(B30/$B30)</f>
        <v>1</v>
      </c>
      <c r="D30" s="91">
        <v>3883</v>
      </c>
      <c r="E30" s="98">
        <v>0.75281116711903839</v>
      </c>
      <c r="F30" s="91">
        <v>312</v>
      </c>
      <c r="G30" s="98">
        <v>6.0488561457929427E-2</v>
      </c>
      <c r="H30" s="91">
        <v>448</v>
      </c>
      <c r="I30" s="112">
        <v>8.685537029856534E-2</v>
      </c>
      <c r="J30" s="21" t="s">
        <v>26</v>
      </c>
      <c r="K30" s="75">
        <v>0.53900000000000003</v>
      </c>
      <c r="L30" s="91">
        <v>940</v>
      </c>
      <c r="M30" s="98">
        <v>0.18224117875145404</v>
      </c>
    </row>
    <row r="31" spans="1:13" ht="15" x14ac:dyDescent="0.35">
      <c r="A31" t="s">
        <v>4</v>
      </c>
      <c r="B31" s="91">
        <v>2743</v>
      </c>
      <c r="C31" s="54">
        <f>(B31/$B31)</f>
        <v>1</v>
      </c>
      <c r="D31" s="91">
        <v>1908</v>
      </c>
      <c r="E31" s="98">
        <v>0.69558877141815501</v>
      </c>
      <c r="F31" s="91">
        <v>537</v>
      </c>
      <c r="G31" s="98">
        <v>0.19577105359095881</v>
      </c>
      <c r="H31" s="91">
        <v>126</v>
      </c>
      <c r="I31" s="112">
        <v>4.5935107546481953E-2</v>
      </c>
      <c r="J31" s="21" t="s">
        <v>26</v>
      </c>
      <c r="K31" s="75">
        <v>0.74199999999999999</v>
      </c>
      <c r="L31" s="91">
        <v>881</v>
      </c>
      <c r="M31" s="98">
        <v>0.32118118847976668</v>
      </c>
    </row>
    <row r="32" spans="1:13" ht="15" x14ac:dyDescent="0.35">
      <c r="A32" t="s">
        <v>5</v>
      </c>
      <c r="B32" s="91">
        <v>3504</v>
      </c>
      <c r="C32" s="54">
        <f t="shared" si="1"/>
        <v>1</v>
      </c>
      <c r="D32" s="91">
        <v>2316</v>
      </c>
      <c r="E32" s="98">
        <v>0.66095890410958902</v>
      </c>
      <c r="F32" s="91">
        <v>701</v>
      </c>
      <c r="G32" s="98">
        <v>0.20005707762557079</v>
      </c>
      <c r="H32" s="91">
        <v>133</v>
      </c>
      <c r="I32" s="112">
        <v>3.7956621004566211E-2</v>
      </c>
      <c r="J32" s="21" t="s">
        <v>26</v>
      </c>
      <c r="K32" s="75">
        <v>0.749</v>
      </c>
      <c r="L32" s="91">
        <v>865</v>
      </c>
      <c r="M32" s="98">
        <v>0.2468607305936073</v>
      </c>
    </row>
    <row r="33" spans="1:13" ht="15" x14ac:dyDescent="0.35">
      <c r="A33" t="s">
        <v>6</v>
      </c>
      <c r="B33" s="91">
        <v>5640</v>
      </c>
      <c r="C33" s="54">
        <f t="shared" si="1"/>
        <v>1</v>
      </c>
      <c r="D33" s="91">
        <v>3909</v>
      </c>
      <c r="E33" s="98">
        <v>0.69308510638297871</v>
      </c>
      <c r="F33" s="91">
        <v>526</v>
      </c>
      <c r="G33" s="98">
        <v>9.3262411347517726E-2</v>
      </c>
      <c r="H33" s="91">
        <v>635</v>
      </c>
      <c r="I33" s="112">
        <v>0.1125886524822695</v>
      </c>
      <c r="J33" s="21" t="s">
        <v>26</v>
      </c>
      <c r="K33" s="75">
        <v>0.66</v>
      </c>
      <c r="L33" s="91">
        <v>1217</v>
      </c>
      <c r="M33" s="98">
        <v>0.21578014184397162</v>
      </c>
    </row>
    <row r="34" spans="1:13" ht="15" x14ac:dyDescent="0.35">
      <c r="A34" t="s">
        <v>7</v>
      </c>
      <c r="B34" s="91">
        <v>6725</v>
      </c>
      <c r="C34" s="54">
        <f t="shared" si="1"/>
        <v>1</v>
      </c>
      <c r="D34" s="91">
        <v>3166</v>
      </c>
      <c r="E34" s="98">
        <v>0.4707806691449814</v>
      </c>
      <c r="F34" s="91">
        <v>1876</v>
      </c>
      <c r="G34" s="98">
        <v>0.27895910780669148</v>
      </c>
      <c r="H34" s="91">
        <v>867</v>
      </c>
      <c r="I34" s="112">
        <v>0.12892193308550187</v>
      </c>
      <c r="J34" s="21" t="s">
        <v>26</v>
      </c>
      <c r="K34" s="75">
        <v>0.73099999999999998</v>
      </c>
      <c r="L34" s="91">
        <v>2451</v>
      </c>
      <c r="M34" s="98">
        <v>0.36446096654275095</v>
      </c>
    </row>
    <row r="35" spans="1:13" ht="15" x14ac:dyDescent="0.35">
      <c r="A35" t="s">
        <v>8</v>
      </c>
      <c r="B35" s="91">
        <v>5133</v>
      </c>
      <c r="C35" s="54">
        <f t="shared" si="1"/>
        <v>1</v>
      </c>
      <c r="D35" s="91">
        <v>4405</v>
      </c>
      <c r="E35" s="98">
        <v>0.85817260861094879</v>
      </c>
      <c r="F35" s="91">
        <v>123</v>
      </c>
      <c r="G35" s="98">
        <v>2.396259497369959E-2</v>
      </c>
      <c r="H35" s="91">
        <v>232</v>
      </c>
      <c r="I35" s="112">
        <v>4.519774011299435E-2</v>
      </c>
      <c r="J35" s="21" t="s">
        <v>26</v>
      </c>
      <c r="K35" s="75">
        <v>0.67700000000000005</v>
      </c>
      <c r="L35" s="91">
        <v>1568</v>
      </c>
      <c r="M35" s="98">
        <v>0.3054743814533411</v>
      </c>
    </row>
    <row r="36" spans="1:13" ht="15" x14ac:dyDescent="0.35">
      <c r="A36" t="s">
        <v>9</v>
      </c>
      <c r="B36" s="91">
        <v>8506</v>
      </c>
      <c r="C36" s="54">
        <f t="shared" si="1"/>
        <v>1</v>
      </c>
      <c r="D36" s="91">
        <v>6519</v>
      </c>
      <c r="E36" s="98">
        <v>0.76640018810251587</v>
      </c>
      <c r="F36" s="91">
        <v>492</v>
      </c>
      <c r="G36" s="98">
        <v>5.7841523630378554E-2</v>
      </c>
      <c r="H36" s="91">
        <v>627</v>
      </c>
      <c r="I36" s="112">
        <v>7.3712673407006823E-2</v>
      </c>
      <c r="J36" s="21" t="s">
        <v>26</v>
      </c>
      <c r="K36" s="75">
        <v>0.55400000000000005</v>
      </c>
      <c r="L36" s="91">
        <v>1911</v>
      </c>
      <c r="M36" s="98">
        <v>0.22466494239360452</v>
      </c>
    </row>
    <row r="37" spans="1:13" ht="15" x14ac:dyDescent="0.35">
      <c r="A37" t="s">
        <v>10</v>
      </c>
      <c r="B37" s="91">
        <v>4704</v>
      </c>
      <c r="C37" s="54">
        <f t="shared" si="1"/>
        <v>1</v>
      </c>
      <c r="D37" s="91">
        <v>3565</v>
      </c>
      <c r="E37" s="98">
        <v>0.75786564625850339</v>
      </c>
      <c r="F37" s="91">
        <v>111</v>
      </c>
      <c r="G37" s="98">
        <v>2.3596938775510203E-2</v>
      </c>
      <c r="H37" s="91">
        <v>191</v>
      </c>
      <c r="I37" s="112">
        <v>4.0603741496598643E-2</v>
      </c>
      <c r="J37" s="21" t="s">
        <v>26</v>
      </c>
      <c r="K37" s="75">
        <v>0.64200000000000002</v>
      </c>
      <c r="L37" s="91">
        <v>1144</v>
      </c>
      <c r="M37" s="98">
        <v>0.24319727891156462</v>
      </c>
    </row>
    <row r="38" spans="1:13" ht="15" x14ac:dyDescent="0.35">
      <c r="A38" t="s">
        <v>11</v>
      </c>
      <c r="B38" s="91">
        <v>6902</v>
      </c>
      <c r="C38" s="54">
        <f t="shared" si="1"/>
        <v>1</v>
      </c>
      <c r="D38" s="91">
        <v>1485</v>
      </c>
      <c r="E38" s="98">
        <v>0.21515502752825269</v>
      </c>
      <c r="F38" s="91">
        <v>4332</v>
      </c>
      <c r="G38" s="98">
        <v>0.62764416111272092</v>
      </c>
      <c r="H38" s="91">
        <v>662</v>
      </c>
      <c r="I38" s="112">
        <v>9.591422776006954E-2</v>
      </c>
      <c r="J38" s="21" t="s">
        <v>26</v>
      </c>
      <c r="K38" s="75">
        <v>0.77700000000000002</v>
      </c>
      <c r="L38" s="91">
        <v>2141</v>
      </c>
      <c r="M38" s="98">
        <v>0.31019994204578383</v>
      </c>
    </row>
    <row r="39" spans="1:13" ht="15" x14ac:dyDescent="0.35">
      <c r="A39" t="s">
        <v>12</v>
      </c>
      <c r="B39" s="91">
        <v>7034</v>
      </c>
      <c r="C39" s="54">
        <f t="shared" si="1"/>
        <v>1</v>
      </c>
      <c r="D39" s="91">
        <v>5107</v>
      </c>
      <c r="E39" s="98">
        <v>0.72604492465169179</v>
      </c>
      <c r="F39" s="91">
        <v>580</v>
      </c>
      <c r="G39" s="98">
        <v>8.245663918112027E-2</v>
      </c>
      <c r="H39" s="91">
        <v>595</v>
      </c>
      <c r="I39" s="112">
        <v>8.4589138470287178E-2</v>
      </c>
      <c r="J39" s="21" t="s">
        <v>26</v>
      </c>
      <c r="K39" s="75">
        <v>0.61799999999999999</v>
      </c>
      <c r="L39" s="91">
        <v>1877</v>
      </c>
      <c r="M39" s="98">
        <v>0.26684674438441852</v>
      </c>
    </row>
    <row r="40" spans="1:13" ht="15" x14ac:dyDescent="0.35">
      <c r="A40" t="s">
        <v>13</v>
      </c>
      <c r="B40" s="91">
        <v>5486</v>
      </c>
      <c r="C40" s="54">
        <f t="shared" si="1"/>
        <v>1</v>
      </c>
      <c r="D40" s="91">
        <v>4617</v>
      </c>
      <c r="E40" s="98">
        <v>0.84159679183375868</v>
      </c>
      <c r="F40" s="91">
        <v>127</v>
      </c>
      <c r="G40" s="98">
        <v>2.3149835946044476E-2</v>
      </c>
      <c r="H40" s="91">
        <v>417</v>
      </c>
      <c r="I40" s="112">
        <v>7.601166605905943E-2</v>
      </c>
      <c r="J40" s="21" t="s">
        <v>26</v>
      </c>
      <c r="K40" s="75">
        <v>0.67300000000000004</v>
      </c>
      <c r="L40" s="91">
        <v>1000</v>
      </c>
      <c r="M40" s="98">
        <v>0.18228217280349981</v>
      </c>
    </row>
    <row r="41" spans="1:13" x14ac:dyDescent="0.3">
      <c r="A41" s="1" t="s">
        <v>0</v>
      </c>
      <c r="B41" s="77">
        <v>71802</v>
      </c>
      <c r="C41" s="55">
        <f t="shared" si="1"/>
        <v>1</v>
      </c>
      <c r="D41" s="77">
        <v>48181</v>
      </c>
      <c r="E41" s="99">
        <v>0.67102587671652603</v>
      </c>
      <c r="F41" s="77">
        <v>10939</v>
      </c>
      <c r="G41" s="99">
        <v>0.15234951672655359</v>
      </c>
      <c r="H41" s="77">
        <v>5912</v>
      </c>
      <c r="I41" s="113">
        <v>8.2337539344307958E-2</v>
      </c>
      <c r="J41" s="56" t="s">
        <v>26</v>
      </c>
      <c r="K41" s="76">
        <v>0.65900000000000003</v>
      </c>
      <c r="L41" s="77">
        <v>18559</v>
      </c>
      <c r="M41" s="99">
        <v>0.25847469429820896</v>
      </c>
    </row>
    <row r="42" spans="1:13" ht="15" x14ac:dyDescent="0.35">
      <c r="A42" t="s">
        <v>15</v>
      </c>
      <c r="B42" s="91">
        <v>8254</v>
      </c>
      <c r="C42" s="54">
        <f t="shared" si="1"/>
        <v>1</v>
      </c>
      <c r="D42" s="91">
        <v>4582</v>
      </c>
      <c r="E42" s="98">
        <v>0.55512478798158471</v>
      </c>
      <c r="F42" s="91">
        <v>1643</v>
      </c>
      <c r="G42" s="98">
        <v>0.19905500363460141</v>
      </c>
      <c r="H42" s="91">
        <v>830</v>
      </c>
      <c r="I42" s="112">
        <v>0.10055730554882482</v>
      </c>
      <c r="J42" s="21" t="s">
        <v>26</v>
      </c>
      <c r="K42" s="75">
        <v>0.64200000000000002</v>
      </c>
      <c r="L42" s="91">
        <v>2028</v>
      </c>
      <c r="M42" s="98">
        <v>0.24569905500363459</v>
      </c>
    </row>
    <row r="43" spans="1:13" ht="15" x14ac:dyDescent="0.35">
      <c r="A43" t="s">
        <v>16</v>
      </c>
      <c r="B43" s="91">
        <v>10613</v>
      </c>
      <c r="C43" s="54">
        <f t="shared" si="1"/>
        <v>1</v>
      </c>
      <c r="D43" s="91">
        <v>8099</v>
      </c>
      <c r="E43" s="98">
        <v>0.76312070102704233</v>
      </c>
      <c r="F43" s="91">
        <v>723</v>
      </c>
      <c r="G43" s="98">
        <v>6.8123998869311225E-2</v>
      </c>
      <c r="H43" s="91">
        <v>467</v>
      </c>
      <c r="I43" s="112">
        <v>4.4002638273815134E-2</v>
      </c>
      <c r="J43" s="21" t="s">
        <v>26</v>
      </c>
      <c r="K43" s="75">
        <v>0.56499999999999995</v>
      </c>
      <c r="L43" s="91">
        <v>1766</v>
      </c>
      <c r="M43" s="98">
        <v>0.16639969848299255</v>
      </c>
    </row>
    <row r="44" spans="1:13" ht="15" x14ac:dyDescent="0.35">
      <c r="A44" t="s">
        <v>17</v>
      </c>
      <c r="B44" s="91">
        <v>17535</v>
      </c>
      <c r="C44" s="54">
        <f t="shared" si="1"/>
        <v>1</v>
      </c>
      <c r="D44" s="91">
        <v>11406</v>
      </c>
      <c r="E44" s="98">
        <v>0.65047048759623605</v>
      </c>
      <c r="F44" s="91">
        <v>2589</v>
      </c>
      <c r="G44" s="98">
        <v>0.14764756201881951</v>
      </c>
      <c r="H44" s="91">
        <v>1442</v>
      </c>
      <c r="I44" s="112">
        <v>8.2235528942115763E-2</v>
      </c>
      <c r="J44" s="21" t="s">
        <v>26</v>
      </c>
      <c r="K44" s="75">
        <v>0.54600000000000004</v>
      </c>
      <c r="L44" s="91">
        <v>2634</v>
      </c>
      <c r="M44" s="98">
        <v>0.15021385799828912</v>
      </c>
    </row>
    <row r="45" spans="1:13" ht="15" x14ac:dyDescent="0.35">
      <c r="A45" t="s">
        <v>18</v>
      </c>
      <c r="B45" s="91">
        <v>7719</v>
      </c>
      <c r="C45" s="54">
        <f t="shared" si="1"/>
        <v>1</v>
      </c>
      <c r="D45" s="91">
        <v>442</v>
      </c>
      <c r="E45" s="98">
        <v>5.7261303277626636E-2</v>
      </c>
      <c r="F45" s="91">
        <v>6589</v>
      </c>
      <c r="G45" s="98">
        <v>0.85360798030833007</v>
      </c>
      <c r="H45" s="91">
        <v>214</v>
      </c>
      <c r="I45" s="112">
        <v>2.7723798419484389E-2</v>
      </c>
      <c r="J45" s="21" t="s">
        <v>26</v>
      </c>
      <c r="K45" s="75">
        <v>0.78800000000000003</v>
      </c>
      <c r="L45" s="91">
        <v>703</v>
      </c>
      <c r="M45" s="98">
        <v>9.1073973312605264E-2</v>
      </c>
    </row>
    <row r="46" spans="1:13" ht="15" x14ac:dyDescent="0.35">
      <c r="A46" t="s">
        <v>19</v>
      </c>
      <c r="B46" s="91">
        <v>8687</v>
      </c>
      <c r="C46" s="54">
        <f t="shared" si="1"/>
        <v>1</v>
      </c>
      <c r="D46" s="91">
        <v>6959</v>
      </c>
      <c r="E46" s="98">
        <v>0.80108207666628295</v>
      </c>
      <c r="F46" s="91">
        <v>400</v>
      </c>
      <c r="G46" s="98">
        <v>4.6045815586508575E-2</v>
      </c>
      <c r="H46" s="91">
        <v>446</v>
      </c>
      <c r="I46" s="112">
        <v>5.1341084378957062E-2</v>
      </c>
      <c r="J46" s="21" t="s">
        <v>26</v>
      </c>
      <c r="K46" s="75">
        <v>0.46800000000000003</v>
      </c>
      <c r="L46" s="91">
        <v>683</v>
      </c>
      <c r="M46" s="98">
        <v>7.8623230113963397E-2</v>
      </c>
    </row>
    <row r="47" spans="1:13" ht="15" x14ac:dyDescent="0.35">
      <c r="A47" t="s">
        <v>20</v>
      </c>
      <c r="B47" s="91">
        <v>16841</v>
      </c>
      <c r="C47" s="54">
        <f t="shared" si="1"/>
        <v>1</v>
      </c>
      <c r="D47" s="91">
        <v>6978</v>
      </c>
      <c r="E47" s="98">
        <v>0.41434594145240783</v>
      </c>
      <c r="F47" s="91">
        <v>6299</v>
      </c>
      <c r="G47" s="98">
        <v>0.37402767056588088</v>
      </c>
      <c r="H47" s="91">
        <v>1562</v>
      </c>
      <c r="I47" s="112">
        <v>9.2749836708033967E-2</v>
      </c>
      <c r="J47" s="21" t="s">
        <v>26</v>
      </c>
      <c r="K47" s="75">
        <v>0.65600000000000003</v>
      </c>
      <c r="L47" s="91">
        <v>3196</v>
      </c>
      <c r="M47" s="98">
        <v>0.18977495398135502</v>
      </c>
    </row>
    <row r="48" spans="1:13" ht="15" x14ac:dyDescent="0.35">
      <c r="A48" t="s">
        <v>22</v>
      </c>
      <c r="B48" s="91">
        <v>9867</v>
      </c>
      <c r="C48" s="54">
        <f t="shared" si="1"/>
        <v>1</v>
      </c>
      <c r="D48" s="91">
        <v>7339</v>
      </c>
      <c r="E48" s="98">
        <v>0.74379243944461337</v>
      </c>
      <c r="F48" s="91">
        <v>928</v>
      </c>
      <c r="G48" s="98">
        <v>9.4050876659572305E-2</v>
      </c>
      <c r="H48" s="91">
        <v>584</v>
      </c>
      <c r="I48" s="112">
        <v>5.9187189621972232E-2</v>
      </c>
      <c r="J48" s="21" t="s">
        <v>26</v>
      </c>
      <c r="K48" s="75">
        <v>0.44500000000000001</v>
      </c>
      <c r="L48" s="91">
        <v>991</v>
      </c>
      <c r="M48" s="98">
        <v>0.10043579608797</v>
      </c>
    </row>
    <row r="49" spans="1:13" ht="15" x14ac:dyDescent="0.35">
      <c r="A49" t="s">
        <v>23</v>
      </c>
      <c r="B49" s="91">
        <v>26986</v>
      </c>
      <c r="C49" s="54">
        <f t="shared" si="1"/>
        <v>1</v>
      </c>
      <c r="D49" s="91">
        <v>21262</v>
      </c>
      <c r="E49" s="98">
        <v>0.78789001704587569</v>
      </c>
      <c r="F49" s="91">
        <v>1236</v>
      </c>
      <c r="G49" s="98">
        <v>4.5801526717557252E-2</v>
      </c>
      <c r="H49" s="91">
        <v>1493</v>
      </c>
      <c r="I49" s="112">
        <v>5.5324983324686876E-2</v>
      </c>
      <c r="J49" s="21" t="s">
        <v>26</v>
      </c>
      <c r="K49" s="75">
        <v>0.35499999999999998</v>
      </c>
      <c r="L49" s="91">
        <v>1224</v>
      </c>
      <c r="M49" s="98">
        <v>4.5356851700881939E-2</v>
      </c>
    </row>
    <row r="50" spans="1:13" ht="15" x14ac:dyDescent="0.35">
      <c r="A50" t="s">
        <v>24</v>
      </c>
      <c r="B50" s="91">
        <v>6153</v>
      </c>
      <c r="C50" s="54">
        <f t="shared" si="1"/>
        <v>1</v>
      </c>
      <c r="D50" s="91">
        <v>4674</v>
      </c>
      <c r="E50" s="98">
        <v>0.75962944904924423</v>
      </c>
      <c r="F50" s="91">
        <v>762</v>
      </c>
      <c r="G50" s="98">
        <v>0.12384202827888835</v>
      </c>
      <c r="H50" s="91">
        <v>257</v>
      </c>
      <c r="I50" s="112">
        <v>4.1768243133430846E-2</v>
      </c>
      <c r="J50" s="21" t="s">
        <v>26</v>
      </c>
      <c r="K50" s="75">
        <v>0.59799999999999998</v>
      </c>
      <c r="L50" s="91">
        <v>609</v>
      </c>
      <c r="M50" s="98">
        <v>9.8976109215017066E-2</v>
      </c>
    </row>
    <row r="51" spans="1:13" x14ac:dyDescent="0.3">
      <c r="A51" s="1" t="s">
        <v>40</v>
      </c>
      <c r="B51" s="77">
        <v>112655</v>
      </c>
      <c r="C51" s="55">
        <v>1</v>
      </c>
      <c r="D51" s="77">
        <v>71741</v>
      </c>
      <c r="E51" s="99">
        <v>0.63682038080866366</v>
      </c>
      <c r="F51" s="77">
        <v>21169</v>
      </c>
      <c r="G51" s="99">
        <v>0.187909990679508</v>
      </c>
      <c r="H51" s="77">
        <v>7295</v>
      </c>
      <c r="I51" s="113">
        <v>6.4755226132883578E-2</v>
      </c>
      <c r="J51" s="56" t="s">
        <v>26</v>
      </c>
      <c r="K51" s="76">
        <v>0.52200000000000002</v>
      </c>
      <c r="L51" s="77">
        <v>13834</v>
      </c>
      <c r="M51" s="99">
        <v>0.12279969819359993</v>
      </c>
    </row>
    <row r="52" spans="1:13" x14ac:dyDescent="0.3">
      <c r="A52" s="1" t="s">
        <v>56</v>
      </c>
      <c r="B52" s="77">
        <v>184457</v>
      </c>
      <c r="C52" s="55">
        <f t="shared" si="1"/>
        <v>1</v>
      </c>
      <c r="D52" s="77">
        <v>119922</v>
      </c>
      <c r="E52" s="99">
        <v>0.65013526187675175</v>
      </c>
      <c r="F52" s="77">
        <v>32108</v>
      </c>
      <c r="G52" s="99">
        <v>0.17406766888759981</v>
      </c>
      <c r="H52" s="77">
        <v>13207</v>
      </c>
      <c r="I52" s="113">
        <v>7.1599342936294094E-2</v>
      </c>
      <c r="J52" s="56" t="s">
        <v>26</v>
      </c>
      <c r="K52" s="76">
        <v>0.57599999999999996</v>
      </c>
      <c r="L52" s="77">
        <f>L51+L41</f>
        <v>32393</v>
      </c>
      <c r="M52" s="99">
        <v>0.17561274443366204</v>
      </c>
    </row>
    <row r="53" spans="1:13" ht="15" thickBot="1" x14ac:dyDescent="0.35">
      <c r="A53" s="1" t="s">
        <v>25</v>
      </c>
      <c r="B53" s="78">
        <v>213189</v>
      </c>
      <c r="C53" s="57">
        <f t="shared" si="1"/>
        <v>1</v>
      </c>
      <c r="D53" s="78">
        <v>138943</v>
      </c>
      <c r="E53" s="100">
        <v>0.65173625280854075</v>
      </c>
      <c r="F53" s="78">
        <v>36574</v>
      </c>
      <c r="G53" s="100">
        <v>0.17155669382566643</v>
      </c>
      <c r="H53" s="78">
        <v>15413</v>
      </c>
      <c r="I53" s="114">
        <v>7.229735117665545E-2</v>
      </c>
      <c r="J53" s="58" t="s">
        <v>26</v>
      </c>
      <c r="K53" s="120">
        <v>0.57599999999999996</v>
      </c>
      <c r="L53" s="78">
        <v>38318</v>
      </c>
      <c r="M53" s="100">
        <v>0.17973722846863582</v>
      </c>
    </row>
    <row r="55" spans="1:13" x14ac:dyDescent="0.3">
      <c r="B55" s="233" t="s">
        <v>158</v>
      </c>
      <c r="C55" s="233"/>
      <c r="D55" s="234"/>
    </row>
    <row r="56" spans="1:13" x14ac:dyDescent="0.3">
      <c r="B56" s="235" t="s">
        <v>159</v>
      </c>
      <c r="C56" s="235"/>
      <c r="D56" s="236"/>
    </row>
    <row r="57" spans="1:13" ht="14.4" customHeight="1" x14ac:dyDescent="0.3">
      <c r="B57" s="229" t="s">
        <v>193</v>
      </c>
      <c r="C57" s="229"/>
      <c r="D57" s="229"/>
    </row>
    <row r="58" spans="1:13" x14ac:dyDescent="0.3">
      <c r="B58" s="228" t="s">
        <v>190</v>
      </c>
      <c r="C58" s="228"/>
      <c r="D58" s="228"/>
    </row>
    <row r="59" spans="1:13" ht="14.4" customHeight="1" x14ac:dyDescent="0.3">
      <c r="B59" s="228"/>
      <c r="C59" s="228"/>
      <c r="D59" s="228"/>
    </row>
    <row r="60" spans="1:13" ht="14.4" customHeight="1" x14ac:dyDescent="0.3">
      <c r="B60" s="230" t="s">
        <v>164</v>
      </c>
      <c r="C60" s="230"/>
      <c r="D60" s="230"/>
    </row>
    <row r="61" spans="1:13" x14ac:dyDescent="0.3">
      <c r="B61" s="231"/>
      <c r="C61" s="231"/>
      <c r="D61" s="231"/>
    </row>
    <row r="62" spans="1:13" x14ac:dyDescent="0.3">
      <c r="B62" s="15"/>
      <c r="C62" s="15"/>
      <c r="D62" s="15"/>
    </row>
    <row r="66" spans="6:6" x14ac:dyDescent="0.3">
      <c r="F66" s="119"/>
    </row>
  </sheetData>
  <mergeCells count="11">
    <mergeCell ref="B58:D59"/>
    <mergeCell ref="B57:D57"/>
    <mergeCell ref="B60:D61"/>
    <mergeCell ref="J1:K1"/>
    <mergeCell ref="L1:M1"/>
    <mergeCell ref="B55:D55"/>
    <mergeCell ref="B56:D56"/>
    <mergeCell ref="B1:C1"/>
    <mergeCell ref="D1:E1"/>
    <mergeCell ref="F1:G1"/>
    <mergeCell ref="H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E321E-0A86-4CA0-A305-243D5531C1EC}">
  <dimension ref="A1:G28"/>
  <sheetViews>
    <sheetView workbookViewId="0">
      <selection activeCell="A24" sqref="A24"/>
    </sheetView>
  </sheetViews>
  <sheetFormatPr defaultRowHeight="14.4" x14ac:dyDescent="0.3"/>
  <cols>
    <col min="1" max="1" width="35.44140625" bestFit="1" customWidth="1"/>
    <col min="2" max="2" width="11.5546875" bestFit="1" customWidth="1"/>
    <col min="3" max="3" width="29.21875" customWidth="1"/>
    <col min="4" max="4" width="25.44140625" customWidth="1"/>
    <col min="5" max="5" width="37.33203125" customWidth="1"/>
    <col min="6" max="6" width="19.109375" customWidth="1"/>
    <col min="7" max="7" width="35.5546875" customWidth="1"/>
  </cols>
  <sheetData>
    <row r="1" spans="1:7" ht="15" thickBot="1" x14ac:dyDescent="0.35">
      <c r="B1" t="s">
        <v>61</v>
      </c>
      <c r="C1" t="s">
        <v>62</v>
      </c>
      <c r="D1" t="s">
        <v>63</v>
      </c>
      <c r="E1" t="s">
        <v>64</v>
      </c>
      <c r="F1" t="s">
        <v>65</v>
      </c>
      <c r="G1" t="s">
        <v>66</v>
      </c>
    </row>
    <row r="2" spans="1:7" x14ac:dyDescent="0.3">
      <c r="A2" t="s">
        <v>1</v>
      </c>
      <c r="B2" s="18" t="s">
        <v>67</v>
      </c>
      <c r="C2" s="19">
        <v>879</v>
      </c>
      <c r="D2" s="19" t="s">
        <v>187</v>
      </c>
      <c r="E2" s="19">
        <v>81</v>
      </c>
      <c r="F2" s="19" t="s">
        <v>68</v>
      </c>
      <c r="G2" s="52">
        <v>69</v>
      </c>
    </row>
    <row r="3" spans="1:7" x14ac:dyDescent="0.3">
      <c r="A3" t="s">
        <v>2</v>
      </c>
      <c r="B3" s="20" t="s">
        <v>68</v>
      </c>
      <c r="C3" s="53">
        <v>379</v>
      </c>
      <c r="D3" s="53" t="s">
        <v>69</v>
      </c>
      <c r="E3" s="53">
        <v>136</v>
      </c>
      <c r="F3" s="53" t="s">
        <v>70</v>
      </c>
      <c r="G3" s="54">
        <v>69</v>
      </c>
    </row>
    <row r="4" spans="1:7" x14ac:dyDescent="0.3">
      <c r="A4" t="s">
        <v>3</v>
      </c>
      <c r="B4" s="20" t="s">
        <v>71</v>
      </c>
      <c r="C4" s="53">
        <v>486</v>
      </c>
      <c r="D4" s="53" t="s">
        <v>72</v>
      </c>
      <c r="E4" s="53">
        <v>268</v>
      </c>
      <c r="F4" s="53" t="s">
        <v>73</v>
      </c>
      <c r="G4" s="54">
        <v>125</v>
      </c>
    </row>
    <row r="5" spans="1:7" x14ac:dyDescent="0.3">
      <c r="A5" t="s">
        <v>4</v>
      </c>
      <c r="B5" s="20" t="s">
        <v>74</v>
      </c>
      <c r="C5" s="53">
        <v>167</v>
      </c>
      <c r="D5" s="53" t="s">
        <v>75</v>
      </c>
      <c r="E5" s="53">
        <v>100</v>
      </c>
      <c r="F5" s="53" t="s">
        <v>188</v>
      </c>
      <c r="G5" s="54">
        <v>48</v>
      </c>
    </row>
    <row r="6" spans="1:7" x14ac:dyDescent="0.3">
      <c r="A6" t="s">
        <v>5</v>
      </c>
      <c r="B6" s="20" t="s">
        <v>76</v>
      </c>
      <c r="C6" s="53">
        <v>193</v>
      </c>
      <c r="D6" s="53" t="s">
        <v>77</v>
      </c>
      <c r="E6" s="53">
        <v>95</v>
      </c>
      <c r="F6" s="53" t="s">
        <v>78</v>
      </c>
      <c r="G6" s="54">
        <v>80</v>
      </c>
    </row>
    <row r="7" spans="1:7" x14ac:dyDescent="0.3">
      <c r="A7" t="s">
        <v>6</v>
      </c>
      <c r="B7" s="20" t="s">
        <v>79</v>
      </c>
      <c r="C7" s="53">
        <v>691</v>
      </c>
      <c r="D7" s="53" t="s">
        <v>80</v>
      </c>
      <c r="E7" s="53">
        <v>156</v>
      </c>
      <c r="F7" s="53" t="s">
        <v>189</v>
      </c>
      <c r="G7" s="54">
        <v>137</v>
      </c>
    </row>
    <row r="8" spans="1:7" x14ac:dyDescent="0.3">
      <c r="A8" t="s">
        <v>7</v>
      </c>
      <c r="B8" s="20" t="s">
        <v>81</v>
      </c>
      <c r="C8" s="53">
        <v>785</v>
      </c>
      <c r="D8" s="53" t="s">
        <v>82</v>
      </c>
      <c r="E8" s="53">
        <v>189</v>
      </c>
      <c r="F8" s="53" t="s">
        <v>83</v>
      </c>
      <c r="G8" s="54">
        <v>68</v>
      </c>
    </row>
    <row r="9" spans="1:7" x14ac:dyDescent="0.3">
      <c r="A9" t="s">
        <v>8</v>
      </c>
      <c r="B9" s="20" t="s">
        <v>84</v>
      </c>
      <c r="C9" s="53">
        <v>455</v>
      </c>
      <c r="D9" s="53" t="s">
        <v>85</v>
      </c>
      <c r="E9" s="53">
        <v>313</v>
      </c>
      <c r="F9" s="53" t="s">
        <v>86</v>
      </c>
      <c r="G9" s="54">
        <v>109</v>
      </c>
    </row>
    <row r="10" spans="1:7" x14ac:dyDescent="0.3">
      <c r="A10" t="s">
        <v>9</v>
      </c>
      <c r="B10" s="20" t="s">
        <v>87</v>
      </c>
      <c r="C10" s="53">
        <v>1208</v>
      </c>
      <c r="D10" s="53" t="s">
        <v>88</v>
      </c>
      <c r="E10" s="53">
        <v>347</v>
      </c>
      <c r="F10" s="53" t="s">
        <v>89</v>
      </c>
      <c r="G10" s="54">
        <v>96</v>
      </c>
    </row>
    <row r="11" spans="1:7" x14ac:dyDescent="0.3">
      <c r="A11" t="s">
        <v>10</v>
      </c>
      <c r="B11" s="20" t="s">
        <v>90</v>
      </c>
      <c r="C11" s="53">
        <v>159</v>
      </c>
      <c r="D11" s="53" t="s">
        <v>87</v>
      </c>
      <c r="E11" s="53">
        <v>156</v>
      </c>
      <c r="F11" s="53" t="s">
        <v>91</v>
      </c>
      <c r="G11" s="54">
        <v>152</v>
      </c>
    </row>
    <row r="12" spans="1:7" x14ac:dyDescent="0.3">
      <c r="A12" t="s">
        <v>11</v>
      </c>
      <c r="B12" s="20" t="s">
        <v>92</v>
      </c>
      <c r="C12" s="53">
        <v>1138</v>
      </c>
      <c r="D12" s="53" t="s">
        <v>93</v>
      </c>
      <c r="E12" s="53">
        <v>54</v>
      </c>
      <c r="F12" s="53" t="s">
        <v>74</v>
      </c>
      <c r="G12" s="54">
        <v>11</v>
      </c>
    </row>
    <row r="13" spans="1:7" x14ac:dyDescent="0.3">
      <c r="A13" t="s">
        <v>12</v>
      </c>
      <c r="B13" s="20" t="s">
        <v>94</v>
      </c>
      <c r="C13" s="53">
        <v>635</v>
      </c>
      <c r="D13" s="53" t="s">
        <v>95</v>
      </c>
      <c r="E13" s="53">
        <v>171</v>
      </c>
      <c r="F13" s="53" t="s">
        <v>81</v>
      </c>
      <c r="G13" s="54">
        <v>143</v>
      </c>
    </row>
    <row r="14" spans="1:7" x14ac:dyDescent="0.3">
      <c r="A14" t="s">
        <v>13</v>
      </c>
      <c r="B14" s="20" t="s">
        <v>96</v>
      </c>
      <c r="C14" s="53">
        <v>246</v>
      </c>
      <c r="D14" s="53" t="s">
        <v>97</v>
      </c>
      <c r="E14" s="53">
        <v>208</v>
      </c>
      <c r="F14" s="53" t="s">
        <v>98</v>
      </c>
      <c r="G14" s="54">
        <v>177</v>
      </c>
    </row>
    <row r="15" spans="1:7" x14ac:dyDescent="0.3">
      <c r="A15" s="1" t="s">
        <v>0</v>
      </c>
      <c r="B15" s="20" t="s">
        <v>87</v>
      </c>
      <c r="C15" s="53">
        <v>1364</v>
      </c>
      <c r="D15" s="53" t="s">
        <v>92</v>
      </c>
      <c r="E15" s="53">
        <v>1171</v>
      </c>
      <c r="F15" s="53" t="s">
        <v>81</v>
      </c>
      <c r="G15" s="54">
        <v>977</v>
      </c>
    </row>
    <row r="16" spans="1:7" x14ac:dyDescent="0.3">
      <c r="A16" t="s">
        <v>15</v>
      </c>
      <c r="B16" s="20" t="s">
        <v>82</v>
      </c>
      <c r="C16" s="53">
        <v>593</v>
      </c>
      <c r="D16" s="53" t="s">
        <v>81</v>
      </c>
      <c r="E16" s="53">
        <v>77</v>
      </c>
      <c r="F16" s="53" t="s">
        <v>95</v>
      </c>
      <c r="G16" s="54">
        <v>71</v>
      </c>
    </row>
    <row r="17" spans="1:7" x14ac:dyDescent="0.3">
      <c r="A17" t="s">
        <v>16</v>
      </c>
      <c r="B17" s="20" t="s">
        <v>85</v>
      </c>
      <c r="C17" s="53">
        <v>263</v>
      </c>
      <c r="D17" s="53" t="s">
        <v>84</v>
      </c>
      <c r="E17" s="53">
        <v>257</v>
      </c>
      <c r="F17" s="53" t="s">
        <v>87</v>
      </c>
      <c r="G17" s="54">
        <v>147</v>
      </c>
    </row>
    <row r="18" spans="1:7" x14ac:dyDescent="0.3">
      <c r="A18" t="s">
        <v>17</v>
      </c>
      <c r="B18" s="20" t="s">
        <v>79</v>
      </c>
      <c r="C18" s="53">
        <v>776</v>
      </c>
      <c r="D18" s="53" t="s">
        <v>81</v>
      </c>
      <c r="E18" s="53">
        <v>304</v>
      </c>
      <c r="F18" s="53" t="s">
        <v>71</v>
      </c>
      <c r="G18" s="54">
        <v>242</v>
      </c>
    </row>
    <row r="19" spans="1:7" x14ac:dyDescent="0.3">
      <c r="A19" t="s">
        <v>18</v>
      </c>
      <c r="B19" s="20" t="s">
        <v>92</v>
      </c>
      <c r="C19" s="53">
        <v>771</v>
      </c>
      <c r="D19" s="53" t="s">
        <v>81</v>
      </c>
      <c r="E19" s="53">
        <v>223</v>
      </c>
      <c r="F19" s="53" t="s">
        <v>67</v>
      </c>
      <c r="G19" s="54">
        <v>103</v>
      </c>
    </row>
    <row r="20" spans="1:7" x14ac:dyDescent="0.3">
      <c r="A20" t="s">
        <v>19</v>
      </c>
      <c r="B20" s="20" t="s">
        <v>99</v>
      </c>
      <c r="C20" s="53">
        <v>221</v>
      </c>
      <c r="D20" s="53" t="s">
        <v>100</v>
      </c>
      <c r="E20" s="53">
        <v>125</v>
      </c>
      <c r="F20" s="53" t="s">
        <v>79</v>
      </c>
      <c r="G20" s="54">
        <v>117</v>
      </c>
    </row>
    <row r="21" spans="1:7" x14ac:dyDescent="0.3">
      <c r="A21" t="s">
        <v>20</v>
      </c>
      <c r="B21" s="20" t="s">
        <v>92</v>
      </c>
      <c r="C21" s="53">
        <v>1503</v>
      </c>
      <c r="D21" s="53" t="s">
        <v>74</v>
      </c>
      <c r="E21" s="53">
        <v>53</v>
      </c>
      <c r="F21" s="53" t="s">
        <v>93</v>
      </c>
      <c r="G21" s="54">
        <v>49</v>
      </c>
    </row>
    <row r="22" spans="1:7" x14ac:dyDescent="0.3">
      <c r="A22" t="s">
        <v>22</v>
      </c>
      <c r="B22" s="20" t="s">
        <v>67</v>
      </c>
      <c r="C22" s="53">
        <v>500</v>
      </c>
      <c r="D22" s="53" t="s">
        <v>71</v>
      </c>
      <c r="E22" s="53">
        <v>189</v>
      </c>
      <c r="F22" s="53" t="s">
        <v>92</v>
      </c>
      <c r="G22" s="54">
        <v>165</v>
      </c>
    </row>
    <row r="23" spans="1:7" x14ac:dyDescent="0.3">
      <c r="A23" t="s">
        <v>23</v>
      </c>
      <c r="B23" s="20" t="s">
        <v>87</v>
      </c>
      <c r="C23" s="53">
        <v>807</v>
      </c>
      <c r="D23" s="53" t="s">
        <v>71</v>
      </c>
      <c r="E23" s="53">
        <v>485</v>
      </c>
      <c r="F23" s="53" t="s">
        <v>92</v>
      </c>
      <c r="G23" s="54">
        <v>310</v>
      </c>
    </row>
    <row r="24" spans="1:7" x14ac:dyDescent="0.3">
      <c r="A24" t="s">
        <v>24</v>
      </c>
      <c r="B24" s="20" t="s">
        <v>92</v>
      </c>
      <c r="C24" s="53">
        <v>118</v>
      </c>
      <c r="D24" s="53" t="s">
        <v>101</v>
      </c>
      <c r="E24" s="53">
        <v>88</v>
      </c>
      <c r="F24" s="53" t="s">
        <v>102</v>
      </c>
      <c r="G24" s="54">
        <v>71</v>
      </c>
    </row>
    <row r="25" spans="1:7" x14ac:dyDescent="0.3">
      <c r="A25" s="1" t="s">
        <v>40</v>
      </c>
      <c r="B25" s="20" t="s">
        <v>92</v>
      </c>
      <c r="C25" s="53">
        <v>3010</v>
      </c>
      <c r="D25" s="53" t="s">
        <v>81</v>
      </c>
      <c r="E25" s="53">
        <v>1099</v>
      </c>
      <c r="F25" s="53" t="s">
        <v>79</v>
      </c>
      <c r="G25" s="54">
        <v>1086</v>
      </c>
    </row>
    <row r="26" spans="1:7" ht="15" thickBot="1" x14ac:dyDescent="0.35">
      <c r="A26" s="1" t="s">
        <v>25</v>
      </c>
      <c r="B26" s="115" t="s">
        <v>92</v>
      </c>
      <c r="C26" s="116">
        <v>4181</v>
      </c>
      <c r="D26" s="116" t="s">
        <v>87</v>
      </c>
      <c r="E26" s="116">
        <v>2365</v>
      </c>
      <c r="F26" s="116" t="s">
        <v>81</v>
      </c>
      <c r="G26" s="117">
        <v>2076</v>
      </c>
    </row>
    <row r="28" spans="1:7" x14ac:dyDescent="0.3">
      <c r="B28" s="233" t="s">
        <v>191</v>
      </c>
      <c r="C28" s="233"/>
      <c r="D28" s="234"/>
    </row>
  </sheetData>
  <mergeCells count="1">
    <mergeCell ref="B28:D28"/>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9DE12-9DB3-4C98-933F-0E34425DAC6F}">
  <dimension ref="A1:AE30"/>
  <sheetViews>
    <sheetView topLeftCell="N1" workbookViewId="0">
      <selection activeCell="N26" sqref="N26"/>
    </sheetView>
  </sheetViews>
  <sheetFormatPr defaultRowHeight="14.4" x14ac:dyDescent="0.3"/>
  <cols>
    <col min="1" max="1" width="38.21875" bestFit="1" customWidth="1"/>
    <col min="2" max="2" width="16.109375" bestFit="1" customWidth="1"/>
    <col min="3" max="3" width="15.21875" bestFit="1" customWidth="1"/>
    <col min="4" max="4" width="16.109375" bestFit="1" customWidth="1"/>
    <col min="5" max="5" width="15.21875" bestFit="1" customWidth="1"/>
    <col min="6" max="6" width="16.109375" bestFit="1" customWidth="1"/>
    <col min="7" max="7" width="15.21875" bestFit="1" customWidth="1"/>
    <col min="8" max="8" width="16.109375" bestFit="1" customWidth="1"/>
    <col min="9" max="9" width="15.21875" bestFit="1" customWidth="1"/>
    <col min="10" max="10" width="16.109375" bestFit="1" customWidth="1"/>
    <col min="11" max="11" width="15.21875" bestFit="1" customWidth="1"/>
    <col min="12" max="12" width="16.109375" bestFit="1" customWidth="1"/>
    <col min="13" max="13" width="15.21875" bestFit="1" customWidth="1"/>
    <col min="14" max="14" width="16.109375" bestFit="1" customWidth="1"/>
    <col min="15" max="15" width="15.21875" bestFit="1" customWidth="1"/>
    <col min="16" max="16" width="16.109375" bestFit="1" customWidth="1"/>
    <col min="17" max="17" width="15.21875" bestFit="1" customWidth="1"/>
    <col min="18" max="18" width="16.109375" bestFit="1" customWidth="1"/>
    <col min="19" max="19" width="15.21875" bestFit="1" customWidth="1"/>
    <col min="20" max="20" width="16.109375" bestFit="1" customWidth="1"/>
    <col min="21" max="21" width="15.21875" bestFit="1" customWidth="1"/>
    <col min="22" max="22" width="16.109375" bestFit="1" customWidth="1"/>
    <col min="23" max="23" width="15.21875" bestFit="1" customWidth="1"/>
    <col min="24" max="24" width="16.109375" bestFit="1" customWidth="1"/>
    <col min="25" max="25" width="15.21875" bestFit="1" customWidth="1"/>
    <col min="26" max="26" width="16.109375" bestFit="1" customWidth="1"/>
    <col min="27" max="27" width="15.21875" bestFit="1" customWidth="1"/>
    <col min="28" max="28" width="16.109375" bestFit="1" customWidth="1"/>
    <col min="29" max="29" width="15.21875" bestFit="1" customWidth="1"/>
    <col min="30" max="30" width="16.109375" bestFit="1" customWidth="1"/>
    <col min="31" max="31" width="15.21875" bestFit="1" customWidth="1"/>
  </cols>
  <sheetData>
    <row r="1" spans="1:31" x14ac:dyDescent="0.3">
      <c r="B1" s="242" t="s">
        <v>179</v>
      </c>
      <c r="C1" s="243"/>
      <c r="D1" s="243"/>
      <c r="E1" s="243"/>
      <c r="F1" s="243"/>
      <c r="G1" s="244"/>
      <c r="H1" s="242" t="s">
        <v>178</v>
      </c>
      <c r="I1" s="243"/>
      <c r="J1" s="243"/>
      <c r="K1" s="243"/>
      <c r="L1" s="243"/>
      <c r="M1" s="244"/>
      <c r="N1" s="242" t="s">
        <v>180</v>
      </c>
      <c r="O1" s="243"/>
      <c r="P1" s="243"/>
      <c r="Q1" s="243"/>
      <c r="R1" s="243"/>
      <c r="S1" s="244"/>
      <c r="T1" s="242" t="s">
        <v>181</v>
      </c>
      <c r="U1" s="243"/>
      <c r="V1" s="243"/>
      <c r="W1" s="243"/>
      <c r="X1" s="243"/>
      <c r="Y1" s="244"/>
      <c r="Z1" s="239" t="s">
        <v>182</v>
      </c>
      <c r="AA1" s="240"/>
      <c r="AB1" s="240"/>
      <c r="AC1" s="240"/>
      <c r="AD1" s="240"/>
      <c r="AE1" s="241"/>
    </row>
    <row r="2" spans="1:31" x14ac:dyDescent="0.3">
      <c r="B2" s="22" t="s">
        <v>39</v>
      </c>
      <c r="C2" s="23" t="s">
        <v>103</v>
      </c>
      <c r="D2" s="22" t="s">
        <v>41</v>
      </c>
      <c r="E2" s="23" t="s">
        <v>104</v>
      </c>
      <c r="F2" s="22" t="s">
        <v>42</v>
      </c>
      <c r="G2" s="23" t="s">
        <v>105</v>
      </c>
      <c r="H2" s="22" t="s">
        <v>39</v>
      </c>
      <c r="I2" s="23" t="s">
        <v>103</v>
      </c>
      <c r="J2" s="22" t="s">
        <v>41</v>
      </c>
      <c r="K2" s="23" t="s">
        <v>104</v>
      </c>
      <c r="L2" s="22" t="s">
        <v>42</v>
      </c>
      <c r="M2" s="23" t="s">
        <v>105</v>
      </c>
      <c r="N2" s="22" t="s">
        <v>39</v>
      </c>
      <c r="O2" s="23" t="s">
        <v>103</v>
      </c>
      <c r="P2" s="22" t="s">
        <v>41</v>
      </c>
      <c r="Q2" s="23" t="s">
        <v>104</v>
      </c>
      <c r="R2" s="22" t="s">
        <v>42</v>
      </c>
      <c r="S2" s="23" t="s">
        <v>105</v>
      </c>
      <c r="T2" s="22" t="s">
        <v>39</v>
      </c>
      <c r="U2" s="23" t="s">
        <v>103</v>
      </c>
      <c r="V2" s="22" t="s">
        <v>41</v>
      </c>
      <c r="W2" s="23" t="s">
        <v>104</v>
      </c>
      <c r="X2" s="22" t="s">
        <v>42</v>
      </c>
      <c r="Y2" s="23" t="s">
        <v>105</v>
      </c>
      <c r="Z2" s="22" t="s">
        <v>39</v>
      </c>
      <c r="AA2" s="23" t="s">
        <v>103</v>
      </c>
      <c r="AB2" s="22" t="s">
        <v>41</v>
      </c>
      <c r="AC2" s="23" t="s">
        <v>104</v>
      </c>
      <c r="AD2" s="22" t="s">
        <v>42</v>
      </c>
      <c r="AE2" s="23" t="s">
        <v>105</v>
      </c>
    </row>
    <row r="3" spans="1:31" x14ac:dyDescent="0.3">
      <c r="A3" t="s">
        <v>1</v>
      </c>
      <c r="B3" s="102">
        <v>18.8</v>
      </c>
      <c r="C3" s="29">
        <v>0.85099999999999998</v>
      </c>
      <c r="D3" s="105">
        <v>18.899999999999999</v>
      </c>
      <c r="E3" s="29">
        <v>0.79900000000000004</v>
      </c>
      <c r="F3" s="105">
        <v>18.3</v>
      </c>
      <c r="G3" s="30">
        <v>0.76500000000000001</v>
      </c>
      <c r="H3" s="35">
        <v>19.600000000000001</v>
      </c>
      <c r="I3" s="29">
        <v>0.85199999999999998</v>
      </c>
      <c r="J3" s="36">
        <v>19.8</v>
      </c>
      <c r="K3" s="29">
        <v>0.78600000000000003</v>
      </c>
      <c r="L3" s="36">
        <v>19.2</v>
      </c>
      <c r="M3" s="30">
        <v>0.75600000000000001</v>
      </c>
      <c r="N3" s="35">
        <v>15.9</v>
      </c>
      <c r="O3" s="29">
        <v>0.82799999999999996</v>
      </c>
      <c r="P3" s="36">
        <v>15.8</v>
      </c>
      <c r="Q3" s="29">
        <v>0.84599999999999997</v>
      </c>
      <c r="R3" s="36">
        <v>15.6</v>
      </c>
      <c r="S3" s="30">
        <v>0.76400000000000001</v>
      </c>
      <c r="T3" s="35">
        <v>17.8</v>
      </c>
      <c r="U3" s="29">
        <v>0.88300000000000001</v>
      </c>
      <c r="V3" s="36">
        <v>17.7</v>
      </c>
      <c r="W3" s="29">
        <v>0.82899999999999996</v>
      </c>
      <c r="X3" s="36">
        <v>17.3</v>
      </c>
      <c r="Y3" s="30">
        <v>0.79900000000000004</v>
      </c>
      <c r="Z3" s="35">
        <v>18.2</v>
      </c>
      <c r="AA3" s="29">
        <v>0.85499999999999998</v>
      </c>
      <c r="AB3" s="36">
        <v>18.399999999999999</v>
      </c>
      <c r="AC3" s="29">
        <v>0.8</v>
      </c>
      <c r="AD3" s="36">
        <v>17.5</v>
      </c>
      <c r="AE3" s="30">
        <v>0.77100000000000002</v>
      </c>
    </row>
    <row r="4" spans="1:31" x14ac:dyDescent="0.3">
      <c r="A4" t="s">
        <v>2</v>
      </c>
      <c r="B4" s="102">
        <v>19.8</v>
      </c>
      <c r="C4" s="29">
        <v>0.85099999999999998</v>
      </c>
      <c r="D4" s="105">
        <v>19.3</v>
      </c>
      <c r="E4" s="29">
        <v>0.84899999999999998</v>
      </c>
      <c r="F4" s="105">
        <v>19</v>
      </c>
      <c r="G4" s="30">
        <v>0.83399999999999996</v>
      </c>
      <c r="H4" s="35">
        <v>20</v>
      </c>
      <c r="I4" s="29">
        <v>0.84599999999999997</v>
      </c>
      <c r="J4" s="36">
        <v>19.600000000000001</v>
      </c>
      <c r="K4" s="29">
        <v>0.85799999999999998</v>
      </c>
      <c r="L4" s="36">
        <v>19.3</v>
      </c>
      <c r="M4" s="30">
        <v>0.82899999999999996</v>
      </c>
      <c r="N4" s="35">
        <v>16.899999999999999</v>
      </c>
      <c r="O4" s="29">
        <v>0.86499999999999999</v>
      </c>
      <c r="P4" s="36">
        <v>17.399999999999999</v>
      </c>
      <c r="Q4" s="29">
        <v>0.78700000000000003</v>
      </c>
      <c r="R4" s="36">
        <v>16.899999999999999</v>
      </c>
      <c r="S4" s="30">
        <v>0.76100000000000001</v>
      </c>
      <c r="T4" s="35">
        <v>18.899999999999999</v>
      </c>
      <c r="U4" s="29">
        <v>0.82399999999999995</v>
      </c>
      <c r="V4" s="36">
        <v>18.100000000000001</v>
      </c>
      <c r="W4" s="29">
        <v>0.83299999999999996</v>
      </c>
      <c r="X4" s="36">
        <v>18</v>
      </c>
      <c r="Y4" s="30">
        <v>0.875</v>
      </c>
      <c r="Z4" s="35">
        <v>19.399999999999999</v>
      </c>
      <c r="AA4" s="29">
        <v>0.80800000000000005</v>
      </c>
      <c r="AB4" s="36">
        <v>19.2</v>
      </c>
      <c r="AC4" s="29">
        <v>0.82699999999999996</v>
      </c>
      <c r="AD4" s="36">
        <v>18.600000000000001</v>
      </c>
      <c r="AE4" s="30">
        <v>0.80800000000000005</v>
      </c>
    </row>
    <row r="5" spans="1:31" x14ac:dyDescent="0.3">
      <c r="A5" t="s">
        <v>3</v>
      </c>
      <c r="B5" s="102">
        <v>20.100000000000001</v>
      </c>
      <c r="C5" s="29">
        <v>0.86799999999999999</v>
      </c>
      <c r="D5" s="105">
        <v>20</v>
      </c>
      <c r="E5" s="29">
        <v>0.81799999999999995</v>
      </c>
      <c r="F5" s="105">
        <v>19.8</v>
      </c>
      <c r="G5" s="30">
        <v>0.78800000000000003</v>
      </c>
      <c r="H5" s="35">
        <v>20.5</v>
      </c>
      <c r="I5" s="29">
        <v>0.873</v>
      </c>
      <c r="J5" s="36">
        <v>20.399999999999999</v>
      </c>
      <c r="K5" s="29">
        <v>0.84299999999999997</v>
      </c>
      <c r="L5" s="36">
        <v>20.2</v>
      </c>
      <c r="M5" s="30">
        <v>0.81299999999999994</v>
      </c>
      <c r="N5" s="35">
        <v>17.3</v>
      </c>
      <c r="O5" s="29">
        <v>0.82399999999999995</v>
      </c>
      <c r="P5" s="36">
        <v>16.899999999999999</v>
      </c>
      <c r="Q5" s="29">
        <v>0.68300000000000005</v>
      </c>
      <c r="R5" s="36">
        <v>17</v>
      </c>
      <c r="S5" s="30">
        <v>0.68600000000000005</v>
      </c>
      <c r="T5" s="35">
        <v>19.600000000000001</v>
      </c>
      <c r="U5" s="29">
        <v>0.86099999999999999</v>
      </c>
      <c r="V5" s="36">
        <v>18.7</v>
      </c>
      <c r="W5" s="29">
        <v>0.78900000000000003</v>
      </c>
      <c r="X5" s="36">
        <v>19</v>
      </c>
      <c r="Y5" s="30">
        <v>0.80300000000000005</v>
      </c>
      <c r="Z5" s="35">
        <v>19.600000000000001</v>
      </c>
      <c r="AA5" s="29">
        <v>0.84599999999999997</v>
      </c>
      <c r="AB5" s="36">
        <v>19.3</v>
      </c>
      <c r="AC5" s="29">
        <v>0.79100000000000004</v>
      </c>
      <c r="AD5" s="36">
        <v>19.100000000000001</v>
      </c>
      <c r="AE5" s="30">
        <v>0.76200000000000001</v>
      </c>
    </row>
    <row r="6" spans="1:31" x14ac:dyDescent="0.3">
      <c r="A6" t="s">
        <v>4</v>
      </c>
      <c r="B6" s="102">
        <v>18.899999999999999</v>
      </c>
      <c r="C6" s="29">
        <v>0.84399999999999997</v>
      </c>
      <c r="D6" s="105">
        <v>19.2</v>
      </c>
      <c r="E6" s="29">
        <v>0.871</v>
      </c>
      <c r="F6" s="105">
        <v>18.899999999999999</v>
      </c>
      <c r="G6" s="30">
        <v>0.82799999999999996</v>
      </c>
      <c r="H6" s="35">
        <v>19.7</v>
      </c>
      <c r="I6" s="29">
        <v>0.84199999999999997</v>
      </c>
      <c r="J6" s="36">
        <v>19.8</v>
      </c>
      <c r="K6" s="29">
        <v>0.874</v>
      </c>
      <c r="L6" s="36">
        <v>19.5</v>
      </c>
      <c r="M6" s="30">
        <v>0.84699999999999998</v>
      </c>
      <c r="N6" s="35">
        <v>16.3</v>
      </c>
      <c r="O6" s="29">
        <v>0.85799999999999998</v>
      </c>
      <c r="P6" s="36">
        <v>16.8</v>
      </c>
      <c r="Q6" s="29">
        <v>0.88400000000000001</v>
      </c>
      <c r="R6" s="36">
        <v>16.2</v>
      </c>
      <c r="S6" s="30">
        <v>0.8</v>
      </c>
      <c r="T6" s="35">
        <v>18.3</v>
      </c>
      <c r="U6" s="29">
        <v>0.76</v>
      </c>
      <c r="V6" s="36">
        <v>18.7</v>
      </c>
      <c r="W6" s="29">
        <v>0.78600000000000003</v>
      </c>
      <c r="X6" s="36">
        <v>18.100000000000001</v>
      </c>
      <c r="Y6" s="30">
        <v>0.75800000000000001</v>
      </c>
      <c r="Z6" s="35">
        <v>18.600000000000001</v>
      </c>
      <c r="AA6" s="29">
        <v>0.80600000000000005</v>
      </c>
      <c r="AB6" s="36">
        <v>18.8</v>
      </c>
      <c r="AC6" s="29">
        <v>0.85299999999999998</v>
      </c>
      <c r="AD6" s="36">
        <v>18.600000000000001</v>
      </c>
      <c r="AE6" s="30">
        <v>0.81299999999999994</v>
      </c>
    </row>
    <row r="7" spans="1:31" x14ac:dyDescent="0.3">
      <c r="A7" t="s">
        <v>5</v>
      </c>
      <c r="B7" s="102">
        <v>18.600000000000001</v>
      </c>
      <c r="C7" s="29">
        <v>0.876</v>
      </c>
      <c r="D7" s="105">
        <v>18.5</v>
      </c>
      <c r="E7" s="29">
        <v>0.85899999999999999</v>
      </c>
      <c r="F7" s="105">
        <v>17.8</v>
      </c>
      <c r="G7" s="30">
        <v>0.81599999999999995</v>
      </c>
      <c r="H7" s="35">
        <v>19.7</v>
      </c>
      <c r="I7" s="29">
        <v>0.86099999999999999</v>
      </c>
      <c r="J7" s="36">
        <v>19.5</v>
      </c>
      <c r="K7" s="29">
        <v>0.83299999999999996</v>
      </c>
      <c r="L7" s="36">
        <v>19.100000000000001</v>
      </c>
      <c r="M7" s="30">
        <v>0.79</v>
      </c>
      <c r="N7" s="35">
        <v>16.2</v>
      </c>
      <c r="O7" s="29">
        <v>0.872</v>
      </c>
      <c r="P7" s="36">
        <v>16.3</v>
      </c>
      <c r="Q7" s="29">
        <v>0.88100000000000001</v>
      </c>
      <c r="R7" s="36">
        <v>15.2</v>
      </c>
      <c r="S7" s="30">
        <v>0.85399999999999998</v>
      </c>
      <c r="T7" s="35">
        <v>18.399999999999999</v>
      </c>
      <c r="U7" s="29">
        <v>0.85699999999999998</v>
      </c>
      <c r="V7" s="36">
        <v>17.399999999999999</v>
      </c>
      <c r="W7" s="29">
        <v>0.85399999999999998</v>
      </c>
      <c r="X7" s="36">
        <v>16.5</v>
      </c>
      <c r="Y7" s="30">
        <v>0.89700000000000002</v>
      </c>
      <c r="Z7" s="35">
        <v>18.2</v>
      </c>
      <c r="AA7" s="29">
        <v>0.85499999999999998</v>
      </c>
      <c r="AB7" s="36">
        <v>18.100000000000001</v>
      </c>
      <c r="AC7" s="29">
        <v>0.83399999999999996</v>
      </c>
      <c r="AD7" s="36">
        <v>17.399999999999999</v>
      </c>
      <c r="AE7" s="30">
        <v>0.80200000000000005</v>
      </c>
    </row>
    <row r="8" spans="1:31" x14ac:dyDescent="0.3">
      <c r="A8" t="s">
        <v>6</v>
      </c>
      <c r="B8" s="102">
        <v>19.100000000000001</v>
      </c>
      <c r="C8" s="29">
        <v>0.89500000000000002</v>
      </c>
      <c r="D8" s="105">
        <v>19.100000000000001</v>
      </c>
      <c r="E8" s="29">
        <v>0.877</v>
      </c>
      <c r="F8" s="105">
        <v>18.7</v>
      </c>
      <c r="G8" s="30">
        <v>0.80400000000000005</v>
      </c>
      <c r="H8" s="35">
        <v>19.7</v>
      </c>
      <c r="I8" s="29">
        <v>0.89100000000000001</v>
      </c>
      <c r="J8" s="36">
        <v>19.8</v>
      </c>
      <c r="K8" s="29">
        <v>0.88100000000000001</v>
      </c>
      <c r="L8" s="36">
        <v>19.2</v>
      </c>
      <c r="M8" s="30">
        <v>0.80200000000000005</v>
      </c>
      <c r="N8" s="35">
        <v>17.2</v>
      </c>
      <c r="O8" s="29">
        <v>0.92500000000000004</v>
      </c>
      <c r="P8" s="36">
        <v>16.8</v>
      </c>
      <c r="Q8" s="29">
        <v>0.82799999999999996</v>
      </c>
      <c r="R8" s="36">
        <v>16</v>
      </c>
      <c r="S8" s="30">
        <v>0.79400000000000004</v>
      </c>
      <c r="T8" s="35">
        <v>17.8</v>
      </c>
      <c r="U8" s="29">
        <v>0.89500000000000002</v>
      </c>
      <c r="V8" s="36">
        <v>17</v>
      </c>
      <c r="W8" s="29">
        <v>0.91100000000000003</v>
      </c>
      <c r="X8" s="36">
        <v>17.899999999999999</v>
      </c>
      <c r="Y8" s="30">
        <v>0.83199999999999996</v>
      </c>
      <c r="Z8" s="35">
        <v>18.7</v>
      </c>
      <c r="AA8" s="29">
        <v>0.875</v>
      </c>
      <c r="AB8" s="36">
        <v>18.600000000000001</v>
      </c>
      <c r="AC8" s="29">
        <v>0.85899999999999999</v>
      </c>
      <c r="AD8" s="36">
        <v>18.2</v>
      </c>
      <c r="AE8" s="30">
        <v>0.76</v>
      </c>
    </row>
    <row r="9" spans="1:31" x14ac:dyDescent="0.3">
      <c r="A9" t="s">
        <v>7</v>
      </c>
      <c r="B9" s="102">
        <v>17.7</v>
      </c>
      <c r="C9" s="29">
        <v>0.79900000000000004</v>
      </c>
      <c r="D9" s="105">
        <v>17.7</v>
      </c>
      <c r="E9" s="29">
        <v>0.75900000000000001</v>
      </c>
      <c r="F9" s="105">
        <v>17.399999999999999</v>
      </c>
      <c r="G9" s="30">
        <v>0.74099999999999999</v>
      </c>
      <c r="H9" s="35">
        <v>19.3</v>
      </c>
      <c r="I9" s="29">
        <v>0.76400000000000001</v>
      </c>
      <c r="J9" s="36">
        <v>19.7</v>
      </c>
      <c r="K9" s="29">
        <v>0.72299999999999998</v>
      </c>
      <c r="L9" s="36">
        <v>19</v>
      </c>
      <c r="M9" s="30">
        <v>0.73799999999999999</v>
      </c>
      <c r="N9" s="35">
        <v>15.9</v>
      </c>
      <c r="O9" s="29">
        <v>0.80700000000000005</v>
      </c>
      <c r="P9" s="36">
        <v>15.8</v>
      </c>
      <c r="Q9" s="29">
        <v>0.77</v>
      </c>
      <c r="R9" s="36">
        <v>15.4</v>
      </c>
      <c r="S9" s="30">
        <v>0.72599999999999998</v>
      </c>
      <c r="T9" s="35">
        <v>17.100000000000001</v>
      </c>
      <c r="U9" s="29">
        <v>0.85399999999999998</v>
      </c>
      <c r="V9" s="36">
        <v>16.7</v>
      </c>
      <c r="W9" s="29">
        <v>0.78900000000000003</v>
      </c>
      <c r="X9" s="36">
        <v>16.899999999999999</v>
      </c>
      <c r="Y9" s="30">
        <v>0.78600000000000003</v>
      </c>
      <c r="Z9" s="35">
        <v>17.100000000000001</v>
      </c>
      <c r="AA9" s="29">
        <v>0.79200000000000004</v>
      </c>
      <c r="AB9" s="36">
        <v>17.2</v>
      </c>
      <c r="AC9" s="29">
        <v>0.749</v>
      </c>
      <c r="AD9" s="36">
        <v>16.8</v>
      </c>
      <c r="AE9" s="30">
        <v>0.73099999999999998</v>
      </c>
    </row>
    <row r="10" spans="1:31" x14ac:dyDescent="0.3">
      <c r="A10" t="s">
        <v>8</v>
      </c>
      <c r="B10" s="102">
        <v>19.399999999999999</v>
      </c>
      <c r="C10" s="29">
        <v>0.874</v>
      </c>
      <c r="D10" s="105">
        <v>19.2</v>
      </c>
      <c r="E10" s="29">
        <v>0.83</v>
      </c>
      <c r="F10" s="105">
        <v>19.100000000000001</v>
      </c>
      <c r="G10" s="30">
        <v>0.52900000000000003</v>
      </c>
      <c r="H10" s="35">
        <v>19.5</v>
      </c>
      <c r="I10" s="29">
        <v>0.879</v>
      </c>
      <c r="J10" s="36">
        <v>19.3</v>
      </c>
      <c r="K10" s="29">
        <v>0.83</v>
      </c>
      <c r="L10" s="36">
        <v>19.3</v>
      </c>
      <c r="M10" s="30">
        <v>0.52500000000000002</v>
      </c>
      <c r="N10" s="35">
        <v>17.3</v>
      </c>
      <c r="O10" s="29">
        <v>0.78900000000000003</v>
      </c>
      <c r="P10" s="36">
        <v>16.399999999999999</v>
      </c>
      <c r="Q10" s="29">
        <v>0.81299999999999994</v>
      </c>
      <c r="R10" s="36">
        <v>16.399999999999999</v>
      </c>
      <c r="S10" s="30">
        <v>0.625</v>
      </c>
      <c r="T10" s="35">
        <v>18.100000000000001</v>
      </c>
      <c r="U10" s="29">
        <v>0.88</v>
      </c>
      <c r="V10" s="36">
        <v>18.3</v>
      </c>
      <c r="W10" s="29">
        <v>0.87</v>
      </c>
      <c r="X10" s="36">
        <v>17.899999999999999</v>
      </c>
      <c r="Y10" s="30">
        <v>0.56899999999999995</v>
      </c>
      <c r="Z10" s="35">
        <v>18.899999999999999</v>
      </c>
      <c r="AA10" s="29">
        <v>0.85099999999999998</v>
      </c>
      <c r="AB10" s="36">
        <v>18.8</v>
      </c>
      <c r="AC10" s="29">
        <v>0.81100000000000005</v>
      </c>
      <c r="AD10" s="36">
        <v>18.600000000000001</v>
      </c>
      <c r="AE10" s="30">
        <v>0.48499999999999999</v>
      </c>
    </row>
    <row r="11" spans="1:31" x14ac:dyDescent="0.3">
      <c r="A11" t="s">
        <v>9</v>
      </c>
      <c r="B11" s="102">
        <v>20.2</v>
      </c>
      <c r="C11" s="29">
        <v>0.88100000000000001</v>
      </c>
      <c r="D11" s="105">
        <v>20.2</v>
      </c>
      <c r="E11" s="29">
        <v>0.88900000000000001</v>
      </c>
      <c r="F11" s="105">
        <v>20</v>
      </c>
      <c r="G11" s="30">
        <v>0.83</v>
      </c>
      <c r="H11" s="35">
        <v>20.7</v>
      </c>
      <c r="I11" s="29">
        <v>0.879</v>
      </c>
      <c r="J11" s="36">
        <v>20.7</v>
      </c>
      <c r="K11" s="29">
        <v>0.89600000000000002</v>
      </c>
      <c r="L11" s="36">
        <v>20.5</v>
      </c>
      <c r="M11" s="30">
        <v>0.83099999999999996</v>
      </c>
      <c r="N11" s="35">
        <v>17.3</v>
      </c>
      <c r="O11" s="29">
        <v>0.873</v>
      </c>
      <c r="P11" s="36">
        <v>17</v>
      </c>
      <c r="Q11" s="29">
        <v>0.88500000000000001</v>
      </c>
      <c r="R11" s="36">
        <v>16.5</v>
      </c>
      <c r="S11" s="30">
        <v>0.82399999999999995</v>
      </c>
      <c r="T11" s="35">
        <v>19.100000000000001</v>
      </c>
      <c r="U11" s="29">
        <v>0.9</v>
      </c>
      <c r="V11" s="36">
        <v>19.3</v>
      </c>
      <c r="W11" s="29">
        <v>0.91500000000000004</v>
      </c>
      <c r="X11" s="36">
        <v>18.3</v>
      </c>
      <c r="Y11" s="30">
        <v>0.82599999999999996</v>
      </c>
      <c r="Z11" s="35">
        <v>19.7</v>
      </c>
      <c r="AA11" s="29">
        <v>0.85399999999999998</v>
      </c>
      <c r="AB11" s="36">
        <v>19.7</v>
      </c>
      <c r="AC11" s="29">
        <v>0.86299999999999999</v>
      </c>
      <c r="AD11" s="36">
        <v>19.3</v>
      </c>
      <c r="AE11" s="30">
        <v>0.82399999999999995</v>
      </c>
    </row>
    <row r="12" spans="1:31" x14ac:dyDescent="0.3">
      <c r="A12" t="s">
        <v>10</v>
      </c>
      <c r="B12" s="102">
        <v>19.8</v>
      </c>
      <c r="C12" s="29">
        <v>0.88500000000000001</v>
      </c>
      <c r="D12" s="105">
        <v>19.399999999999999</v>
      </c>
      <c r="E12" s="29">
        <v>0.90900000000000003</v>
      </c>
      <c r="F12" s="105">
        <v>19</v>
      </c>
      <c r="G12" s="30">
        <v>0.878</v>
      </c>
      <c r="H12" s="35">
        <v>20.100000000000001</v>
      </c>
      <c r="I12" s="29">
        <v>0.88500000000000001</v>
      </c>
      <c r="J12" s="36">
        <v>19.5</v>
      </c>
      <c r="K12" s="29">
        <v>0.91400000000000003</v>
      </c>
      <c r="L12" s="36">
        <v>19.3</v>
      </c>
      <c r="M12" s="30">
        <v>0.88100000000000001</v>
      </c>
      <c r="N12" s="35">
        <v>17.899999999999999</v>
      </c>
      <c r="O12" s="29">
        <v>0.82099999999999995</v>
      </c>
      <c r="P12" s="36">
        <v>17.399999999999999</v>
      </c>
      <c r="Q12" s="29">
        <v>0.90600000000000003</v>
      </c>
      <c r="R12" s="36">
        <v>15.1</v>
      </c>
      <c r="S12" s="30">
        <v>0.76200000000000001</v>
      </c>
      <c r="T12" s="35">
        <v>18.100000000000001</v>
      </c>
      <c r="U12" s="29">
        <v>0.92700000000000005</v>
      </c>
      <c r="V12" s="36">
        <v>17.8</v>
      </c>
      <c r="W12" s="29">
        <v>0.84899999999999998</v>
      </c>
      <c r="X12" s="36">
        <v>17</v>
      </c>
      <c r="Y12" s="30">
        <v>0.90600000000000003</v>
      </c>
      <c r="Z12" s="35">
        <v>19.600000000000001</v>
      </c>
      <c r="AA12" s="29">
        <v>0.86699999999999999</v>
      </c>
      <c r="AB12" s="36">
        <v>19</v>
      </c>
      <c r="AC12" s="29">
        <v>0.89500000000000002</v>
      </c>
      <c r="AD12" s="36">
        <v>18.5</v>
      </c>
      <c r="AE12" s="30">
        <v>0.85899999999999999</v>
      </c>
    </row>
    <row r="13" spans="1:31" x14ac:dyDescent="0.3">
      <c r="A13" t="s">
        <v>11</v>
      </c>
      <c r="B13" s="102">
        <v>16.899999999999999</v>
      </c>
      <c r="C13" s="29">
        <v>0.85699999999999998</v>
      </c>
      <c r="D13" s="105">
        <v>17.3</v>
      </c>
      <c r="E13" s="29">
        <v>0.77600000000000002</v>
      </c>
      <c r="F13" s="105">
        <v>17.2</v>
      </c>
      <c r="G13" s="30">
        <v>0.47</v>
      </c>
      <c r="H13" s="35">
        <v>19.600000000000001</v>
      </c>
      <c r="I13" s="29">
        <v>0.83799999999999997</v>
      </c>
      <c r="J13" s="36">
        <v>20.100000000000001</v>
      </c>
      <c r="K13" s="29">
        <v>0.77</v>
      </c>
      <c r="L13" s="36">
        <v>19.7</v>
      </c>
      <c r="M13" s="30">
        <v>0.59099999999999997</v>
      </c>
      <c r="N13" s="35">
        <v>15.7</v>
      </c>
      <c r="O13" s="29">
        <v>0.86799999999999999</v>
      </c>
      <c r="P13" s="36">
        <v>15.9</v>
      </c>
      <c r="Q13" s="29">
        <v>0.77800000000000002</v>
      </c>
      <c r="R13" s="36">
        <v>15.7</v>
      </c>
      <c r="S13" s="30">
        <v>0.42899999999999999</v>
      </c>
      <c r="T13" s="35">
        <v>17.3</v>
      </c>
      <c r="U13" s="29">
        <v>0.873</v>
      </c>
      <c r="V13" s="36">
        <v>16.899999999999999</v>
      </c>
      <c r="W13" s="29">
        <v>0.81799999999999995</v>
      </c>
      <c r="X13" s="36">
        <v>17.100000000000001</v>
      </c>
      <c r="Y13" s="30">
        <v>0.51400000000000001</v>
      </c>
      <c r="Z13" s="35">
        <v>16.3</v>
      </c>
      <c r="AA13" s="29">
        <v>0.84899999999999998</v>
      </c>
      <c r="AB13" s="36">
        <v>16.7</v>
      </c>
      <c r="AC13" s="29">
        <v>0.76700000000000002</v>
      </c>
      <c r="AD13" s="36">
        <v>16.5</v>
      </c>
      <c r="AE13" s="30">
        <v>0.44700000000000001</v>
      </c>
    </row>
    <row r="14" spans="1:31" x14ac:dyDescent="0.3">
      <c r="A14" t="s">
        <v>12</v>
      </c>
      <c r="B14" s="102">
        <v>19.100000000000001</v>
      </c>
      <c r="C14" s="29">
        <v>0.85699999999999998</v>
      </c>
      <c r="D14" s="105">
        <v>19.3</v>
      </c>
      <c r="E14" s="29">
        <v>0.82</v>
      </c>
      <c r="F14" s="105">
        <v>18.899999999999999</v>
      </c>
      <c r="G14" s="30">
        <v>0.81699999999999995</v>
      </c>
      <c r="H14" s="35">
        <v>19.7</v>
      </c>
      <c r="I14" s="29">
        <v>0.85299999999999998</v>
      </c>
      <c r="J14" s="36">
        <v>19.7</v>
      </c>
      <c r="K14" s="29">
        <v>0.83799999999999997</v>
      </c>
      <c r="L14" s="36">
        <v>19.600000000000001</v>
      </c>
      <c r="M14" s="30">
        <v>0.82799999999999996</v>
      </c>
      <c r="N14" s="35">
        <v>16.2</v>
      </c>
      <c r="O14" s="29">
        <v>0.871</v>
      </c>
      <c r="P14" s="36">
        <v>16.8</v>
      </c>
      <c r="Q14" s="29">
        <v>0.70199999999999996</v>
      </c>
      <c r="R14" s="36">
        <v>16.2</v>
      </c>
      <c r="S14" s="30">
        <v>0.75900000000000001</v>
      </c>
      <c r="T14" s="35">
        <v>17.600000000000001</v>
      </c>
      <c r="U14" s="29">
        <v>0.88300000000000001</v>
      </c>
      <c r="V14" s="36">
        <v>18.5</v>
      </c>
      <c r="W14" s="29">
        <v>0.83199999999999996</v>
      </c>
      <c r="X14" s="36">
        <v>16.8</v>
      </c>
      <c r="Y14" s="30">
        <v>0.78800000000000003</v>
      </c>
      <c r="Z14" s="35">
        <v>18.600000000000001</v>
      </c>
      <c r="AA14" s="29">
        <v>0.83299999999999996</v>
      </c>
      <c r="AB14" s="36">
        <v>18.7</v>
      </c>
      <c r="AC14" s="29">
        <v>0.79200000000000004</v>
      </c>
      <c r="AD14" s="36">
        <v>18.5</v>
      </c>
      <c r="AE14" s="30">
        <v>0.77500000000000002</v>
      </c>
    </row>
    <row r="15" spans="1:31" x14ac:dyDescent="0.3">
      <c r="A15" t="s">
        <v>13</v>
      </c>
      <c r="B15" s="102">
        <v>19.600000000000001</v>
      </c>
      <c r="C15" s="29">
        <v>0.86399999999999999</v>
      </c>
      <c r="D15" s="105">
        <v>19.7</v>
      </c>
      <c r="E15" s="29">
        <v>0.86399999999999999</v>
      </c>
      <c r="F15" s="105">
        <v>19</v>
      </c>
      <c r="G15" s="30">
        <v>0.86699999999999999</v>
      </c>
      <c r="H15" s="35">
        <v>19.8</v>
      </c>
      <c r="I15" s="29">
        <v>0.86199999999999999</v>
      </c>
      <c r="J15" s="36">
        <v>19.8</v>
      </c>
      <c r="K15" s="29">
        <v>0.86399999999999999</v>
      </c>
      <c r="L15" s="36">
        <v>19.3</v>
      </c>
      <c r="M15" s="30">
        <v>0.86399999999999999</v>
      </c>
      <c r="N15" s="35">
        <v>17.100000000000001</v>
      </c>
      <c r="O15" s="29">
        <v>0.83699999999999997</v>
      </c>
      <c r="P15" s="36">
        <v>17.899999999999999</v>
      </c>
      <c r="Q15" s="29">
        <v>0.76900000000000002</v>
      </c>
      <c r="R15" s="36">
        <v>16.600000000000001</v>
      </c>
      <c r="S15" s="30">
        <v>0.88900000000000001</v>
      </c>
      <c r="T15" s="35">
        <v>17.899999999999999</v>
      </c>
      <c r="U15" s="29">
        <v>0.90900000000000003</v>
      </c>
      <c r="V15" s="36">
        <v>18.7</v>
      </c>
      <c r="W15" s="29">
        <v>0.86699999999999999</v>
      </c>
      <c r="X15" s="36">
        <v>17</v>
      </c>
      <c r="Y15" s="30">
        <v>0.88300000000000001</v>
      </c>
      <c r="Z15" s="35">
        <v>19.3</v>
      </c>
      <c r="AA15" s="29">
        <v>0.83799999999999997</v>
      </c>
      <c r="AB15" s="36">
        <v>19.2</v>
      </c>
      <c r="AC15" s="29">
        <v>0.83799999999999997</v>
      </c>
      <c r="AD15" s="36">
        <v>18.399999999999999</v>
      </c>
      <c r="AE15" s="30">
        <v>0.84299999999999997</v>
      </c>
    </row>
    <row r="16" spans="1:31" x14ac:dyDescent="0.3">
      <c r="A16" s="1" t="s">
        <v>0</v>
      </c>
      <c r="B16" s="103">
        <v>19.100000000000001</v>
      </c>
      <c r="C16" s="31">
        <v>0.86299999999999999</v>
      </c>
      <c r="D16" s="106">
        <v>19.100000000000001</v>
      </c>
      <c r="E16" s="31">
        <v>0.83799999999999997</v>
      </c>
      <c r="F16" s="106">
        <v>18.8</v>
      </c>
      <c r="G16" s="33">
        <v>0.76400000000000001</v>
      </c>
      <c r="H16" s="37">
        <v>19.899999999999999</v>
      </c>
      <c r="I16" s="31">
        <v>0.86199999999999999</v>
      </c>
      <c r="J16" s="38">
        <v>19.899999999999999</v>
      </c>
      <c r="K16" s="31">
        <v>0.84799999999999998</v>
      </c>
      <c r="L16" s="38">
        <v>19.600000000000001</v>
      </c>
      <c r="M16" s="33">
        <v>0.78700000000000003</v>
      </c>
      <c r="N16" s="37">
        <v>16.2</v>
      </c>
      <c r="O16" s="31">
        <v>0.85599999999999998</v>
      </c>
      <c r="P16" s="38">
        <v>16.3</v>
      </c>
      <c r="Q16" s="31">
        <v>0.79300000000000004</v>
      </c>
      <c r="R16" s="38">
        <v>15.8</v>
      </c>
      <c r="S16" s="33">
        <v>0.65200000000000002</v>
      </c>
      <c r="T16" s="37">
        <v>18</v>
      </c>
      <c r="U16" s="31">
        <v>0.877</v>
      </c>
      <c r="V16" s="38">
        <v>17.899999999999999</v>
      </c>
      <c r="W16" s="31">
        <v>0.84499999999999997</v>
      </c>
      <c r="X16" s="38">
        <v>17.600000000000001</v>
      </c>
      <c r="Y16" s="33">
        <v>0.78300000000000003</v>
      </c>
      <c r="Z16" s="37">
        <v>18.5</v>
      </c>
      <c r="AA16" s="31">
        <v>0.84299999999999997</v>
      </c>
      <c r="AB16" s="38">
        <v>18.600000000000001</v>
      </c>
      <c r="AC16" s="31">
        <v>0.81699999999999995</v>
      </c>
      <c r="AD16" s="38">
        <v>18.2</v>
      </c>
      <c r="AE16" s="33">
        <v>0.73299999999999998</v>
      </c>
    </row>
    <row r="17" spans="1:31" x14ac:dyDescent="0.3">
      <c r="A17" t="s">
        <v>15</v>
      </c>
      <c r="B17" s="102">
        <v>21.3</v>
      </c>
      <c r="C17" s="29">
        <v>0.874</v>
      </c>
      <c r="D17" s="105">
        <v>21.3</v>
      </c>
      <c r="E17" s="29">
        <v>0.86899999999999999</v>
      </c>
      <c r="F17" s="105">
        <v>20.7</v>
      </c>
      <c r="G17" s="30">
        <v>0.77700000000000002</v>
      </c>
      <c r="H17" s="35">
        <v>22.5</v>
      </c>
      <c r="I17" s="29">
        <v>0.88</v>
      </c>
      <c r="J17" s="36">
        <v>22.4</v>
      </c>
      <c r="K17" s="29">
        <v>0.88600000000000001</v>
      </c>
      <c r="L17" s="36">
        <v>21.8</v>
      </c>
      <c r="M17" s="30">
        <v>0.79300000000000004</v>
      </c>
      <c r="N17" s="35">
        <v>18.7</v>
      </c>
      <c r="O17" s="29">
        <v>0.91700000000000004</v>
      </c>
      <c r="P17" s="36">
        <v>18.899999999999999</v>
      </c>
      <c r="Q17" s="29">
        <v>0.87</v>
      </c>
      <c r="R17" s="36">
        <v>18.100000000000001</v>
      </c>
      <c r="S17" s="30">
        <v>0.78100000000000003</v>
      </c>
      <c r="T17" s="35">
        <v>20.8</v>
      </c>
      <c r="U17" s="29">
        <v>0.72599999999999998</v>
      </c>
      <c r="V17" s="36">
        <v>20.6</v>
      </c>
      <c r="W17" s="29">
        <v>0.746</v>
      </c>
      <c r="X17" s="36">
        <v>20.7</v>
      </c>
      <c r="Y17" s="30">
        <v>0.69199999999999995</v>
      </c>
      <c r="Z17" s="35">
        <v>21</v>
      </c>
      <c r="AA17" s="29">
        <v>0.92</v>
      </c>
      <c r="AB17" s="36">
        <v>20.8</v>
      </c>
      <c r="AC17" s="29">
        <v>0.9</v>
      </c>
      <c r="AD17" s="36">
        <v>20.100000000000001</v>
      </c>
      <c r="AE17" s="30">
        <v>0.80100000000000005</v>
      </c>
    </row>
    <row r="18" spans="1:31" x14ac:dyDescent="0.3">
      <c r="A18" t="s">
        <v>16</v>
      </c>
      <c r="B18" s="102">
        <v>23.2</v>
      </c>
      <c r="C18" s="29">
        <v>0.89200000000000002</v>
      </c>
      <c r="D18" s="105">
        <v>22.9</v>
      </c>
      <c r="E18" s="29">
        <v>0.88500000000000001</v>
      </c>
      <c r="F18" s="105">
        <v>22.2</v>
      </c>
      <c r="G18" s="30">
        <v>0.79300000000000004</v>
      </c>
      <c r="H18" s="35">
        <v>23.5</v>
      </c>
      <c r="I18" s="29">
        <v>0.90100000000000002</v>
      </c>
      <c r="J18" s="36">
        <v>23.3</v>
      </c>
      <c r="K18" s="29">
        <v>0.9</v>
      </c>
      <c r="L18" s="36">
        <v>22.8</v>
      </c>
      <c r="M18" s="30">
        <v>0.82099999999999995</v>
      </c>
      <c r="N18" s="35">
        <v>18.8</v>
      </c>
      <c r="O18" s="29">
        <v>0.871</v>
      </c>
      <c r="P18" s="36">
        <v>19.2</v>
      </c>
      <c r="Q18" s="29">
        <v>0.89100000000000001</v>
      </c>
      <c r="R18" s="36">
        <v>17.399999999999999</v>
      </c>
      <c r="S18" s="30">
        <v>0.63700000000000001</v>
      </c>
      <c r="T18" s="35">
        <v>20.7</v>
      </c>
      <c r="U18" s="29">
        <v>0.85299999999999998</v>
      </c>
      <c r="V18" s="36">
        <v>22.2</v>
      </c>
      <c r="W18" s="29">
        <v>0.85199999999999998</v>
      </c>
      <c r="X18" s="36">
        <v>20.399999999999999</v>
      </c>
      <c r="Y18" s="30">
        <v>0.74099999999999999</v>
      </c>
      <c r="Z18" s="35">
        <v>22.5</v>
      </c>
      <c r="AA18" s="29">
        <v>0.96299999999999997</v>
      </c>
      <c r="AB18" s="36">
        <v>22.3</v>
      </c>
      <c r="AC18" s="29">
        <v>0.96399999999999997</v>
      </c>
      <c r="AD18" s="36">
        <v>21.1</v>
      </c>
      <c r="AE18" s="30">
        <v>0.90200000000000002</v>
      </c>
    </row>
    <row r="19" spans="1:31" x14ac:dyDescent="0.3">
      <c r="A19" t="s">
        <v>17</v>
      </c>
      <c r="B19" s="102">
        <v>23</v>
      </c>
      <c r="C19" s="29">
        <v>0.93799999999999994</v>
      </c>
      <c r="D19" s="105">
        <v>22.9</v>
      </c>
      <c r="E19" s="29">
        <v>0.89800000000000002</v>
      </c>
      <c r="F19" s="105">
        <v>22.6</v>
      </c>
      <c r="G19" s="30">
        <v>0.88</v>
      </c>
      <c r="H19" s="35">
        <v>24.1</v>
      </c>
      <c r="I19" s="29">
        <v>0.94099999999999995</v>
      </c>
      <c r="J19" s="36">
        <v>24</v>
      </c>
      <c r="K19" s="29">
        <v>0.89400000000000002</v>
      </c>
      <c r="L19" s="36">
        <v>23.4</v>
      </c>
      <c r="M19" s="30">
        <v>0.88400000000000001</v>
      </c>
      <c r="N19" s="35">
        <v>20.100000000000001</v>
      </c>
      <c r="O19" s="29">
        <v>0.94699999999999995</v>
      </c>
      <c r="P19" s="36">
        <v>19.8</v>
      </c>
      <c r="Q19" s="29">
        <v>0.93200000000000005</v>
      </c>
      <c r="R19" s="36">
        <v>19.3</v>
      </c>
      <c r="S19" s="30">
        <v>0.9</v>
      </c>
      <c r="T19" s="35">
        <v>22.1</v>
      </c>
      <c r="U19" s="29">
        <v>0.92200000000000004</v>
      </c>
      <c r="V19" s="36">
        <v>21.3</v>
      </c>
      <c r="W19" s="29">
        <v>0.91100000000000003</v>
      </c>
      <c r="X19" s="36">
        <v>22</v>
      </c>
      <c r="Y19" s="30">
        <v>0.83299999999999996</v>
      </c>
      <c r="Z19" s="35">
        <v>22</v>
      </c>
      <c r="AA19" s="29">
        <v>0.96899999999999997</v>
      </c>
      <c r="AB19" s="36">
        <v>21.7</v>
      </c>
      <c r="AC19" s="29">
        <v>0.94199999999999995</v>
      </c>
      <c r="AD19" s="36">
        <v>21.5</v>
      </c>
      <c r="AE19" s="30">
        <v>0.91700000000000004</v>
      </c>
    </row>
    <row r="20" spans="1:31" x14ac:dyDescent="0.3">
      <c r="A20" t="s">
        <v>18</v>
      </c>
      <c r="B20" s="102">
        <v>18.7</v>
      </c>
      <c r="C20" s="29">
        <v>0.70899999999999996</v>
      </c>
      <c r="D20" s="105">
        <v>18.2</v>
      </c>
      <c r="E20" s="29">
        <v>0.60099999999999998</v>
      </c>
      <c r="F20" s="105">
        <v>18.5</v>
      </c>
      <c r="G20" s="30">
        <v>0.42199999999999999</v>
      </c>
      <c r="H20" s="35">
        <v>20</v>
      </c>
      <c r="I20" s="29">
        <v>0.745</v>
      </c>
      <c r="J20" s="36">
        <v>20.100000000000001</v>
      </c>
      <c r="K20" s="29">
        <v>0.63100000000000001</v>
      </c>
      <c r="L20" s="36">
        <v>18.3</v>
      </c>
      <c r="M20" s="30">
        <v>0.57399999999999995</v>
      </c>
      <c r="N20" s="35">
        <v>18.5</v>
      </c>
      <c r="O20" s="29">
        <v>0.70299999999999996</v>
      </c>
      <c r="P20" s="36">
        <v>18.100000000000001</v>
      </c>
      <c r="Q20" s="29">
        <v>0.60499999999999998</v>
      </c>
      <c r="R20" s="36">
        <v>18.5</v>
      </c>
      <c r="S20" s="30">
        <v>0.41099999999999998</v>
      </c>
      <c r="T20" s="35">
        <v>19</v>
      </c>
      <c r="U20" s="29">
        <v>0.75</v>
      </c>
      <c r="V20" s="36">
        <v>18.899999999999999</v>
      </c>
      <c r="W20" s="29">
        <v>0.5</v>
      </c>
      <c r="X20" s="36">
        <v>19.8</v>
      </c>
      <c r="Y20" s="30">
        <v>0.35699999999999998</v>
      </c>
      <c r="Z20" s="35">
        <v>18.5</v>
      </c>
      <c r="AA20" s="29">
        <v>0.90600000000000003</v>
      </c>
      <c r="AB20" s="36">
        <v>17.600000000000001</v>
      </c>
      <c r="AC20" s="29">
        <v>0.83599999999999997</v>
      </c>
      <c r="AD20" s="36">
        <v>17.5</v>
      </c>
      <c r="AE20" s="30">
        <v>0.61299999999999999</v>
      </c>
    </row>
    <row r="21" spans="1:31" x14ac:dyDescent="0.3">
      <c r="A21" t="s">
        <v>19</v>
      </c>
      <c r="B21" s="102">
        <v>23.5</v>
      </c>
      <c r="C21" s="29">
        <v>0.96299999999999997</v>
      </c>
      <c r="D21" s="105">
        <v>23.5</v>
      </c>
      <c r="E21" s="29">
        <v>0.93899999999999995</v>
      </c>
      <c r="F21" s="105">
        <v>23.5</v>
      </c>
      <c r="G21" s="30">
        <v>0.93300000000000005</v>
      </c>
      <c r="H21" s="35">
        <v>23.7</v>
      </c>
      <c r="I21" s="29">
        <v>0.97699999999999998</v>
      </c>
      <c r="J21" s="36">
        <v>23.9</v>
      </c>
      <c r="K21" s="29">
        <v>0.94799999999999995</v>
      </c>
      <c r="L21" s="36">
        <v>23.8</v>
      </c>
      <c r="M21" s="30">
        <v>0.94699999999999995</v>
      </c>
      <c r="N21" s="35">
        <v>21.1</v>
      </c>
      <c r="O21" s="29">
        <v>0.88500000000000001</v>
      </c>
      <c r="P21" s="36">
        <v>20</v>
      </c>
      <c r="Q21" s="29">
        <v>0.91500000000000004</v>
      </c>
      <c r="R21" s="36">
        <v>19.399999999999999</v>
      </c>
      <c r="S21" s="30">
        <v>0.88900000000000001</v>
      </c>
      <c r="T21" s="35">
        <v>22.7</v>
      </c>
      <c r="U21" s="29">
        <v>0.91300000000000003</v>
      </c>
      <c r="V21" s="36">
        <v>21.9</v>
      </c>
      <c r="W21" s="29">
        <v>0.94699999999999995</v>
      </c>
      <c r="X21" s="36">
        <v>21.4</v>
      </c>
      <c r="Y21" s="30">
        <v>0.93799999999999994</v>
      </c>
      <c r="Z21" s="35">
        <v>22.8</v>
      </c>
      <c r="AA21" s="29">
        <v>0.98099999999999998</v>
      </c>
      <c r="AB21" s="36">
        <v>22.8</v>
      </c>
      <c r="AC21" s="29">
        <v>0.97799999999999998</v>
      </c>
      <c r="AD21" s="36">
        <v>22.5</v>
      </c>
      <c r="AE21" s="30">
        <v>0.97099999999999997</v>
      </c>
    </row>
    <row r="22" spans="1:31" x14ac:dyDescent="0.3">
      <c r="A22" t="s">
        <v>20</v>
      </c>
      <c r="B22" s="102">
        <v>22.6</v>
      </c>
      <c r="C22" s="29">
        <v>0.95399999999999996</v>
      </c>
      <c r="D22" s="105">
        <v>22.4</v>
      </c>
      <c r="E22" s="29">
        <v>0.93100000000000005</v>
      </c>
      <c r="F22" s="105">
        <v>21</v>
      </c>
      <c r="G22" s="30">
        <v>0.82</v>
      </c>
      <c r="H22" s="35">
        <v>24.2</v>
      </c>
      <c r="I22" s="29">
        <v>0.95</v>
      </c>
      <c r="J22" s="36">
        <v>24.4</v>
      </c>
      <c r="K22" s="29">
        <v>0.94599999999999995</v>
      </c>
      <c r="L22" s="36">
        <v>23.3</v>
      </c>
      <c r="M22" s="30">
        <v>0.85899999999999999</v>
      </c>
      <c r="N22" s="35">
        <v>20.5</v>
      </c>
      <c r="O22" s="29">
        <v>0.96</v>
      </c>
      <c r="P22" s="36">
        <v>20</v>
      </c>
      <c r="Q22" s="29">
        <v>0.92200000000000004</v>
      </c>
      <c r="R22" s="36">
        <v>18.399999999999999</v>
      </c>
      <c r="S22" s="30">
        <v>0.79500000000000004</v>
      </c>
      <c r="T22" s="35">
        <v>21.9</v>
      </c>
      <c r="U22" s="29">
        <v>0.94299999999999995</v>
      </c>
      <c r="V22" s="36">
        <v>21.7</v>
      </c>
      <c r="W22" s="29">
        <v>0.92600000000000005</v>
      </c>
      <c r="X22" s="36">
        <v>20.7</v>
      </c>
      <c r="Y22" s="30">
        <v>0.81299999999999994</v>
      </c>
      <c r="Z22" s="35">
        <v>21.7</v>
      </c>
      <c r="AA22" s="29">
        <v>0.96499999999999997</v>
      </c>
      <c r="AB22" s="36">
        <v>21.1</v>
      </c>
      <c r="AC22" s="29">
        <v>0.95699999999999996</v>
      </c>
      <c r="AD22" s="36">
        <v>19.8</v>
      </c>
      <c r="AE22" s="30">
        <v>0.84699999999999998</v>
      </c>
    </row>
    <row r="23" spans="1:31" x14ac:dyDescent="0.3">
      <c r="A23" t="s">
        <v>22</v>
      </c>
      <c r="B23" s="102">
        <v>23.4</v>
      </c>
      <c r="C23" s="29">
        <v>0.97</v>
      </c>
      <c r="D23" s="105">
        <v>23.2</v>
      </c>
      <c r="E23" s="29">
        <v>0.94799999999999995</v>
      </c>
      <c r="F23" s="105">
        <v>22.8</v>
      </c>
      <c r="G23" s="30">
        <v>0.86799999999999999</v>
      </c>
      <c r="H23" s="35">
        <v>23.8</v>
      </c>
      <c r="I23" s="29">
        <v>0.97099999999999997</v>
      </c>
      <c r="J23" s="36">
        <v>23.5</v>
      </c>
      <c r="K23" s="29">
        <v>0.94899999999999995</v>
      </c>
      <c r="L23" s="36">
        <v>23.2</v>
      </c>
      <c r="M23" s="30">
        <v>0.88</v>
      </c>
      <c r="N23" s="35">
        <v>21.4</v>
      </c>
      <c r="O23" s="29">
        <v>0.99099999999999999</v>
      </c>
      <c r="P23" s="36">
        <v>20.6</v>
      </c>
      <c r="Q23" s="29">
        <v>0.96099999999999997</v>
      </c>
      <c r="R23" s="36">
        <v>19.5</v>
      </c>
      <c r="S23" s="30">
        <v>0.82699999999999996</v>
      </c>
      <c r="T23" s="35">
        <v>22.8</v>
      </c>
      <c r="U23" s="29">
        <v>0.94299999999999995</v>
      </c>
      <c r="V23" s="36">
        <v>23.3</v>
      </c>
      <c r="W23" s="29">
        <v>0.95499999999999996</v>
      </c>
      <c r="X23" s="36">
        <v>21.9</v>
      </c>
      <c r="Y23" s="30">
        <v>0.79</v>
      </c>
      <c r="Z23" s="35">
        <v>22.7</v>
      </c>
      <c r="AA23" s="29">
        <v>0.98399999999999999</v>
      </c>
      <c r="AB23" s="36">
        <v>22.6</v>
      </c>
      <c r="AC23" s="29">
        <v>0.97799999999999998</v>
      </c>
      <c r="AD23" s="36">
        <v>21.9</v>
      </c>
      <c r="AE23" s="30">
        <v>0.91600000000000004</v>
      </c>
    </row>
    <row r="24" spans="1:31" x14ac:dyDescent="0.3">
      <c r="A24" t="s">
        <v>23</v>
      </c>
      <c r="B24" s="102">
        <v>26.8</v>
      </c>
      <c r="C24" s="29">
        <v>0.997</v>
      </c>
      <c r="D24" s="105">
        <v>26.6</v>
      </c>
      <c r="E24" s="29">
        <v>0.98799999999999999</v>
      </c>
      <c r="F24" s="105">
        <v>27</v>
      </c>
      <c r="G24" s="30">
        <v>0.74</v>
      </c>
      <c r="H24" s="35">
        <v>26.9</v>
      </c>
      <c r="I24" s="29">
        <v>0.999</v>
      </c>
      <c r="J24" s="36">
        <v>26.8</v>
      </c>
      <c r="K24" s="29">
        <v>0.99099999999999999</v>
      </c>
      <c r="L24" s="36">
        <v>27.2</v>
      </c>
      <c r="M24" s="30">
        <v>0.75</v>
      </c>
      <c r="N24" s="35">
        <v>24.5</v>
      </c>
      <c r="O24" s="29">
        <v>0.99299999999999999</v>
      </c>
      <c r="P24" s="36">
        <v>23.7</v>
      </c>
      <c r="Q24" s="29">
        <v>0.98199999999999998</v>
      </c>
      <c r="R24" s="36">
        <v>23.8</v>
      </c>
      <c r="S24" s="30">
        <v>0.66200000000000003</v>
      </c>
      <c r="T24" s="35">
        <v>26.7</v>
      </c>
      <c r="U24" s="29">
        <v>0.996</v>
      </c>
      <c r="V24" s="36">
        <v>26.1</v>
      </c>
      <c r="W24" s="29">
        <v>0.99199999999999999</v>
      </c>
      <c r="X24" s="36">
        <v>26</v>
      </c>
      <c r="Y24" s="30">
        <v>0.67200000000000004</v>
      </c>
      <c r="Z24" s="35">
        <v>26.1</v>
      </c>
      <c r="AA24" s="29">
        <v>0.997</v>
      </c>
      <c r="AB24" s="36">
        <v>25.8</v>
      </c>
      <c r="AC24" s="29">
        <v>0.97899999999999998</v>
      </c>
      <c r="AD24" s="36">
        <v>25.8</v>
      </c>
      <c r="AE24" s="30">
        <v>0.77400000000000002</v>
      </c>
    </row>
    <row r="25" spans="1:31" x14ac:dyDescent="0.3">
      <c r="A25" t="s">
        <v>24</v>
      </c>
      <c r="B25" s="102">
        <v>22.8</v>
      </c>
      <c r="C25" s="29">
        <v>0.97199999999999998</v>
      </c>
      <c r="D25" s="105">
        <v>22.4</v>
      </c>
      <c r="E25" s="29">
        <v>0.94499999999999995</v>
      </c>
      <c r="F25" s="105">
        <v>21.6</v>
      </c>
      <c r="G25" s="30">
        <v>0.89600000000000002</v>
      </c>
      <c r="H25" s="35">
        <v>23.1</v>
      </c>
      <c r="I25" s="29">
        <v>0.98</v>
      </c>
      <c r="J25" s="36">
        <v>22.8</v>
      </c>
      <c r="K25" s="29">
        <v>0.95</v>
      </c>
      <c r="L25" s="36">
        <v>22.2</v>
      </c>
      <c r="M25" s="30">
        <v>0.89300000000000002</v>
      </c>
      <c r="N25" s="35">
        <v>20.9</v>
      </c>
      <c r="O25" s="29">
        <v>0.95899999999999996</v>
      </c>
      <c r="P25" s="36">
        <v>20.399999999999999</v>
      </c>
      <c r="Q25" s="29">
        <v>0.94199999999999995</v>
      </c>
      <c r="R25" s="36">
        <v>18.600000000000001</v>
      </c>
      <c r="S25" s="30">
        <v>0.94</v>
      </c>
      <c r="T25" s="35">
        <v>23.2</v>
      </c>
      <c r="U25" s="29">
        <v>0.97699999999999998</v>
      </c>
      <c r="V25" s="36">
        <v>21.5</v>
      </c>
      <c r="W25" s="29">
        <v>0.95699999999999996</v>
      </c>
      <c r="X25" s="36">
        <v>20.399999999999999</v>
      </c>
      <c r="Y25" s="30">
        <v>0.91100000000000003</v>
      </c>
      <c r="Z25" s="35">
        <v>22.2</v>
      </c>
      <c r="AA25" s="29">
        <v>0.97699999999999998</v>
      </c>
      <c r="AB25" s="36">
        <v>22.1</v>
      </c>
      <c r="AC25" s="29">
        <v>0.95</v>
      </c>
      <c r="AD25" s="36">
        <v>20.9</v>
      </c>
      <c r="AE25" s="30">
        <v>0.89700000000000002</v>
      </c>
    </row>
    <row r="26" spans="1:31" x14ac:dyDescent="0.3">
      <c r="A26" s="1" t="s">
        <v>40</v>
      </c>
      <c r="B26" s="103">
        <v>23.7</v>
      </c>
      <c r="C26" s="31">
        <v>0.93899999999999995</v>
      </c>
      <c r="D26" s="106">
        <v>23.6</v>
      </c>
      <c r="E26" s="31">
        <v>0.90900000000000003</v>
      </c>
      <c r="F26" s="106">
        <v>23.3</v>
      </c>
      <c r="G26" s="33">
        <v>0.78600000000000003</v>
      </c>
      <c r="H26" s="37">
        <v>24.7</v>
      </c>
      <c r="I26" s="31">
        <v>0.96</v>
      </c>
      <c r="J26" s="38">
        <v>24.7</v>
      </c>
      <c r="K26" s="31">
        <v>0.94499999999999995</v>
      </c>
      <c r="L26" s="38">
        <v>24.4</v>
      </c>
      <c r="M26" s="33">
        <v>0.82899999999999996</v>
      </c>
      <c r="N26" s="37">
        <v>20.2</v>
      </c>
      <c r="O26" s="31">
        <v>0.878</v>
      </c>
      <c r="P26" s="38">
        <v>19.7</v>
      </c>
      <c r="Q26" s="31">
        <v>0.80900000000000005</v>
      </c>
      <c r="R26" s="38">
        <v>18.899999999999999</v>
      </c>
      <c r="S26" s="33">
        <v>0.66100000000000003</v>
      </c>
      <c r="T26" s="37">
        <v>22.9</v>
      </c>
      <c r="U26" s="31">
        <v>0.91100000000000003</v>
      </c>
      <c r="V26" s="38">
        <v>22.7</v>
      </c>
      <c r="W26" s="31">
        <v>0.90800000000000003</v>
      </c>
      <c r="X26" s="38">
        <v>22.3</v>
      </c>
      <c r="Y26" s="33">
        <v>0.76300000000000001</v>
      </c>
      <c r="Z26" s="37">
        <v>22.5</v>
      </c>
      <c r="AA26" s="31">
        <v>0.96699999999999997</v>
      </c>
      <c r="AB26" s="38">
        <v>22.3</v>
      </c>
      <c r="AC26" s="31">
        <v>0.94899999999999995</v>
      </c>
      <c r="AD26" s="38">
        <v>21.5</v>
      </c>
      <c r="AE26" s="33">
        <v>0.85399999999999998</v>
      </c>
    </row>
    <row r="27" spans="1:31" ht="15" thickBot="1" x14ac:dyDescent="0.35">
      <c r="A27" s="1" t="s">
        <v>25</v>
      </c>
      <c r="B27" s="104">
        <v>21.5</v>
      </c>
      <c r="C27" s="32">
        <v>0.90200000000000002</v>
      </c>
      <c r="D27" s="107">
        <v>21.7</v>
      </c>
      <c r="E27" s="32">
        <v>0.877</v>
      </c>
      <c r="F27" s="107">
        <v>21.4</v>
      </c>
      <c r="G27" s="34">
        <v>0.77600000000000002</v>
      </c>
      <c r="H27" s="39">
        <v>22.4</v>
      </c>
      <c r="I27" s="32">
        <v>0.91100000000000003</v>
      </c>
      <c r="J27" s="40">
        <v>22.6</v>
      </c>
      <c r="K27" s="32">
        <v>0.9</v>
      </c>
      <c r="L27" s="40">
        <v>22.3</v>
      </c>
      <c r="M27" s="34">
        <v>0.80900000000000005</v>
      </c>
      <c r="N27" s="39">
        <v>18.3</v>
      </c>
      <c r="O27" s="32">
        <v>0.86799999999999999</v>
      </c>
      <c r="P27" s="40">
        <v>18.399999999999999</v>
      </c>
      <c r="Q27" s="32">
        <v>0.80300000000000005</v>
      </c>
      <c r="R27" s="40">
        <v>17.8</v>
      </c>
      <c r="S27" s="34">
        <v>0.65800000000000003</v>
      </c>
      <c r="T27" s="39">
        <v>20.100000000000001</v>
      </c>
      <c r="U27" s="32">
        <v>0.89200000000000002</v>
      </c>
      <c r="V27" s="40">
        <v>20.2</v>
      </c>
      <c r="W27" s="32">
        <v>0.874</v>
      </c>
      <c r="X27" s="40">
        <v>19.7</v>
      </c>
      <c r="Y27" s="34">
        <v>0.77400000000000002</v>
      </c>
      <c r="Z27" s="39">
        <v>20.3</v>
      </c>
      <c r="AA27" s="32">
        <v>0.89300000000000002</v>
      </c>
      <c r="AB27" s="40">
        <v>20.399999999999999</v>
      </c>
      <c r="AC27" s="32">
        <v>0.876</v>
      </c>
      <c r="AD27" s="40">
        <v>19.8</v>
      </c>
      <c r="AE27" s="34">
        <v>0.78600000000000003</v>
      </c>
    </row>
    <row r="29" spans="1:31" x14ac:dyDescent="0.3">
      <c r="B29" s="237" t="s">
        <v>43</v>
      </c>
      <c r="C29" s="237"/>
      <c r="D29" s="237"/>
    </row>
    <row r="30" spans="1:31" x14ac:dyDescent="0.3">
      <c r="B30" s="238" t="s">
        <v>106</v>
      </c>
      <c r="C30" s="238"/>
      <c r="D30" s="238"/>
    </row>
  </sheetData>
  <mergeCells count="7">
    <mergeCell ref="B29:D29"/>
    <mergeCell ref="B30:D30"/>
    <mergeCell ref="Z1:AE1"/>
    <mergeCell ref="B1:G1"/>
    <mergeCell ref="H1:M1"/>
    <mergeCell ref="N1:S1"/>
    <mergeCell ref="T1:Y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DDC4E-638F-4EC7-883B-F6292096DE3E}">
  <dimension ref="A1:AJ35"/>
  <sheetViews>
    <sheetView workbookViewId="0">
      <selection activeCell="K32" sqref="K32"/>
    </sheetView>
  </sheetViews>
  <sheetFormatPr defaultRowHeight="14.4" x14ac:dyDescent="0.3"/>
  <cols>
    <col min="1" max="1" width="38.21875" bestFit="1" customWidth="1"/>
    <col min="2" max="7" width="8.5546875" customWidth="1"/>
    <col min="8" max="8" width="11.109375" customWidth="1"/>
    <col min="9" max="14" width="8.5546875" customWidth="1"/>
    <col min="15" max="15" width="12.44140625" customWidth="1"/>
    <col min="16" max="21" width="8.5546875" customWidth="1"/>
    <col min="22" max="22" width="11.6640625" customWidth="1"/>
    <col min="23" max="28" width="8.5546875" customWidth="1"/>
    <col min="29" max="29" width="12.88671875" customWidth="1"/>
    <col min="30" max="36" width="8.5546875" customWidth="1"/>
  </cols>
  <sheetData>
    <row r="1" spans="1:36" x14ac:dyDescent="0.3">
      <c r="B1" s="232" t="s">
        <v>179</v>
      </c>
      <c r="C1" s="232"/>
      <c r="D1" s="232"/>
      <c r="E1" s="232"/>
      <c r="F1" s="232"/>
      <c r="G1" s="232"/>
      <c r="H1" s="232"/>
      <c r="I1" s="232" t="s">
        <v>178</v>
      </c>
      <c r="J1" s="232"/>
      <c r="K1" s="232"/>
      <c r="L1" s="232"/>
      <c r="M1" s="232"/>
      <c r="N1" s="232"/>
      <c r="O1" s="232"/>
      <c r="P1" s="232" t="s">
        <v>180</v>
      </c>
      <c r="Q1" s="232"/>
      <c r="R1" s="232"/>
      <c r="S1" s="232"/>
      <c r="T1" s="232"/>
      <c r="U1" s="232"/>
      <c r="V1" s="232"/>
      <c r="W1" s="232" t="s">
        <v>181</v>
      </c>
      <c r="X1" s="232"/>
      <c r="Y1" s="232"/>
      <c r="Z1" s="232"/>
      <c r="AA1" s="232"/>
      <c r="AB1" s="232"/>
      <c r="AC1" s="232"/>
      <c r="AD1" s="232" t="s">
        <v>182</v>
      </c>
      <c r="AE1" s="232"/>
      <c r="AF1" s="232"/>
      <c r="AG1" s="232"/>
      <c r="AH1" s="232"/>
      <c r="AI1" s="232"/>
      <c r="AJ1" s="232"/>
    </row>
    <row r="2" spans="1:36" ht="15" thickBot="1" x14ac:dyDescent="0.35">
      <c r="B2" t="s">
        <v>30</v>
      </c>
      <c r="C2" t="s">
        <v>31</v>
      </c>
      <c r="D2" t="s">
        <v>32</v>
      </c>
      <c r="E2" t="s">
        <v>33</v>
      </c>
      <c r="F2" t="s">
        <v>34</v>
      </c>
      <c r="G2" t="s">
        <v>35</v>
      </c>
      <c r="H2" t="s">
        <v>36</v>
      </c>
      <c r="I2" t="s">
        <v>30</v>
      </c>
      <c r="J2" t="s">
        <v>31</v>
      </c>
      <c r="K2" t="s">
        <v>32</v>
      </c>
      <c r="L2" t="s">
        <v>33</v>
      </c>
      <c r="M2" t="s">
        <v>34</v>
      </c>
      <c r="N2" t="s">
        <v>35</v>
      </c>
      <c r="O2" t="s">
        <v>36</v>
      </c>
      <c r="P2" t="s">
        <v>30</v>
      </c>
      <c r="Q2" t="s">
        <v>31</v>
      </c>
      <c r="R2" t="s">
        <v>32</v>
      </c>
      <c r="S2" t="s">
        <v>33</v>
      </c>
      <c r="T2" t="s">
        <v>34</v>
      </c>
      <c r="U2" t="s">
        <v>35</v>
      </c>
      <c r="V2" t="s">
        <v>36</v>
      </c>
      <c r="W2" t="s">
        <v>30</v>
      </c>
      <c r="X2" t="s">
        <v>31</v>
      </c>
      <c r="Y2" t="s">
        <v>32</v>
      </c>
      <c r="Z2" t="s">
        <v>33</v>
      </c>
      <c r="AA2" t="s">
        <v>34</v>
      </c>
      <c r="AB2" t="s">
        <v>35</v>
      </c>
      <c r="AC2" t="s">
        <v>36</v>
      </c>
      <c r="AD2" t="s">
        <v>30</v>
      </c>
      <c r="AE2" t="s">
        <v>31</v>
      </c>
      <c r="AF2" t="s">
        <v>32</v>
      </c>
      <c r="AG2" t="s">
        <v>33</v>
      </c>
      <c r="AH2" t="s">
        <v>34</v>
      </c>
      <c r="AI2" t="s">
        <v>35</v>
      </c>
      <c r="AJ2" t="s">
        <v>36</v>
      </c>
    </row>
    <row r="3" spans="1:36" x14ac:dyDescent="0.3">
      <c r="A3" t="s">
        <v>1</v>
      </c>
      <c r="B3" s="25">
        <v>0.21695999999999999</v>
      </c>
      <c r="C3" s="24">
        <v>0.29763200000000001</v>
      </c>
      <c r="D3" s="24">
        <v>0.180616</v>
      </c>
      <c r="E3" s="24">
        <v>0.19878799999999999</v>
      </c>
      <c r="F3" s="24">
        <v>7.0484000000000005E-2</v>
      </c>
      <c r="G3" s="24">
        <v>2.6981999999999999E-2</v>
      </c>
      <c r="H3" s="27">
        <v>8.5349999999999992E-3</v>
      </c>
      <c r="I3" s="25">
        <v>0.130108</v>
      </c>
      <c r="J3" s="24">
        <v>0.28315200000000001</v>
      </c>
      <c r="K3" s="24">
        <v>0.21226</v>
      </c>
      <c r="L3" s="24">
        <v>0.2402</v>
      </c>
      <c r="M3" s="24">
        <v>8.8406999999999999E-2</v>
      </c>
      <c r="N3" s="24">
        <v>3.3778000000000002E-2</v>
      </c>
      <c r="O3" s="27">
        <v>1.2093E-2</v>
      </c>
      <c r="P3" s="25">
        <v>0.527173</v>
      </c>
      <c r="Q3" s="24">
        <v>0.31521700000000002</v>
      </c>
      <c r="R3" s="24">
        <v>8.1520999999999996E-2</v>
      </c>
      <c r="S3" s="24">
        <v>5.9782000000000002E-2</v>
      </c>
      <c r="T3" s="24">
        <v>9.0570000000000008E-3</v>
      </c>
      <c r="U3" s="24">
        <v>7.2459999999999998E-3</v>
      </c>
      <c r="V3" s="27">
        <v>0</v>
      </c>
      <c r="W3" s="25">
        <v>0.31553300000000001</v>
      </c>
      <c r="X3" s="24">
        <v>0.32524199999999998</v>
      </c>
      <c r="Y3" s="24">
        <v>0.15048500000000001</v>
      </c>
      <c r="Z3" s="24">
        <v>0.14563100000000001</v>
      </c>
      <c r="AA3" s="24">
        <v>4.1262E-2</v>
      </c>
      <c r="AB3" s="24">
        <v>1.6990000000000002E-2</v>
      </c>
      <c r="AC3" s="27">
        <v>4.8539999999999998E-3</v>
      </c>
      <c r="AD3" s="24">
        <v>0.26530599999999999</v>
      </c>
      <c r="AE3" s="24">
        <v>0.311002</v>
      </c>
      <c r="AF3" s="24">
        <v>0.16592699999999999</v>
      </c>
      <c r="AG3" s="24">
        <v>0.17968000000000001</v>
      </c>
      <c r="AH3" s="24">
        <v>5.7674999999999997E-2</v>
      </c>
      <c r="AI3" s="24">
        <v>1.5970999999999999E-2</v>
      </c>
      <c r="AJ3" s="27">
        <v>4.4359999999999998E-3</v>
      </c>
    </row>
    <row r="4" spans="1:36" x14ac:dyDescent="0.3">
      <c r="A4" t="s">
        <v>2</v>
      </c>
      <c r="B4" s="28">
        <v>0.164296</v>
      </c>
      <c r="C4" s="29">
        <v>0.28120000000000001</v>
      </c>
      <c r="D4" s="29">
        <v>0.19062599999999999</v>
      </c>
      <c r="E4" s="29">
        <v>0.21484900000000001</v>
      </c>
      <c r="F4" s="29">
        <v>0.110584</v>
      </c>
      <c r="G4" s="29">
        <v>3.2121999999999998E-2</v>
      </c>
      <c r="H4" s="30">
        <v>6.319E-3</v>
      </c>
      <c r="I4" s="28">
        <v>0.140512</v>
      </c>
      <c r="J4" s="29">
        <v>0.27051799999999998</v>
      </c>
      <c r="K4" s="29">
        <v>0.19763600000000001</v>
      </c>
      <c r="L4" s="29">
        <v>0.23112199999999999</v>
      </c>
      <c r="M4" s="29">
        <v>0.11490400000000001</v>
      </c>
      <c r="N4" s="29">
        <v>3.8081999999999998E-2</v>
      </c>
      <c r="O4" s="30">
        <v>7.2220000000000001E-3</v>
      </c>
      <c r="P4" s="28">
        <v>0.3125</v>
      </c>
      <c r="Q4" s="29">
        <v>0.42968699999999999</v>
      </c>
      <c r="R4" s="29">
        <v>0.125</v>
      </c>
      <c r="S4" s="29">
        <v>7.0311999999999999E-2</v>
      </c>
      <c r="T4" s="29">
        <v>6.25E-2</v>
      </c>
      <c r="U4" s="29">
        <v>0</v>
      </c>
      <c r="V4" s="30">
        <v>0</v>
      </c>
      <c r="W4" s="28">
        <v>0.24074000000000001</v>
      </c>
      <c r="X4" s="29">
        <v>0.308641</v>
      </c>
      <c r="Y4" s="29">
        <v>0.20987600000000001</v>
      </c>
      <c r="Z4" s="29">
        <v>0.148148</v>
      </c>
      <c r="AA4" s="29">
        <v>7.4074000000000001E-2</v>
      </c>
      <c r="AB4" s="29">
        <v>1.2345E-2</v>
      </c>
      <c r="AC4" s="30">
        <v>6.1720000000000004E-3</v>
      </c>
      <c r="AD4" s="29">
        <v>0.18409600000000001</v>
      </c>
      <c r="AE4" s="29">
        <v>0.29126999999999997</v>
      </c>
      <c r="AF4" s="29">
        <v>0.19533200000000001</v>
      </c>
      <c r="AG4" s="29">
        <v>0.19706099999999999</v>
      </c>
      <c r="AH4" s="29">
        <v>0.101123</v>
      </c>
      <c r="AI4" s="29">
        <v>2.5063999999999999E-2</v>
      </c>
      <c r="AJ4" s="30">
        <v>6.0499999999999998E-3</v>
      </c>
    </row>
    <row r="5" spans="1:36" x14ac:dyDescent="0.3">
      <c r="A5" t="s">
        <v>3</v>
      </c>
      <c r="B5" s="28">
        <v>0.12866900000000001</v>
      </c>
      <c r="C5" s="29">
        <v>0.24840400000000001</v>
      </c>
      <c r="D5" s="29">
        <v>0.19683400000000001</v>
      </c>
      <c r="E5" s="29">
        <v>0.24610599999999999</v>
      </c>
      <c r="F5" s="29">
        <v>0.118713</v>
      </c>
      <c r="G5" s="29">
        <v>4.5186999999999998E-2</v>
      </c>
      <c r="H5" s="30">
        <v>1.6083E-2</v>
      </c>
      <c r="I5" s="28">
        <v>9.6166000000000001E-2</v>
      </c>
      <c r="J5" s="29">
        <v>0.23705399999999999</v>
      </c>
      <c r="K5" s="29">
        <v>0.203765</v>
      </c>
      <c r="L5" s="29">
        <v>0.2616</v>
      </c>
      <c r="M5" s="29">
        <v>0.13315399999999999</v>
      </c>
      <c r="N5" s="29">
        <v>5.0772999999999999E-2</v>
      </c>
      <c r="O5" s="30">
        <v>1.7484E-2</v>
      </c>
      <c r="P5" s="28">
        <v>0.37751000000000001</v>
      </c>
      <c r="Q5" s="29">
        <v>0.32128499999999999</v>
      </c>
      <c r="R5" s="29">
        <v>0.148594</v>
      </c>
      <c r="S5" s="29">
        <v>9.6384999999999998E-2</v>
      </c>
      <c r="T5" s="29">
        <v>4.4176E-2</v>
      </c>
      <c r="U5" s="29">
        <v>8.0319999999999992E-3</v>
      </c>
      <c r="V5" s="30">
        <v>4.0159999999999996E-3</v>
      </c>
      <c r="W5" s="28">
        <v>0.183417</v>
      </c>
      <c r="X5" s="29">
        <v>0.29396899999999998</v>
      </c>
      <c r="Y5" s="29">
        <v>0.183417</v>
      </c>
      <c r="Z5" s="29">
        <v>0.221105</v>
      </c>
      <c r="AA5" s="29">
        <v>7.2863999999999998E-2</v>
      </c>
      <c r="AB5" s="29">
        <v>2.7637999999999999E-2</v>
      </c>
      <c r="AC5" s="30">
        <v>1.7586999999999998E-2</v>
      </c>
      <c r="AD5" s="29">
        <v>0.163295</v>
      </c>
      <c r="AE5" s="29">
        <v>0.28712300000000002</v>
      </c>
      <c r="AF5" s="29">
        <v>0.195855</v>
      </c>
      <c r="AG5" s="29">
        <v>0.20966899999999999</v>
      </c>
      <c r="AH5" s="29">
        <v>9.5707E-2</v>
      </c>
      <c r="AI5" s="29">
        <v>3.848E-2</v>
      </c>
      <c r="AJ5" s="30">
        <v>9.8659999999999998E-3</v>
      </c>
    </row>
    <row r="6" spans="1:36" x14ac:dyDescent="0.3">
      <c r="A6" t="s">
        <v>4</v>
      </c>
      <c r="B6" s="28">
        <v>0.16968800000000001</v>
      </c>
      <c r="C6" s="29">
        <v>0.31472</v>
      </c>
      <c r="D6" s="29">
        <v>0.20232</v>
      </c>
      <c r="E6" s="29">
        <v>0.19869400000000001</v>
      </c>
      <c r="F6" s="29">
        <v>8.4117999999999998E-2</v>
      </c>
      <c r="G6" s="29">
        <v>2.1753999999999999E-2</v>
      </c>
      <c r="H6" s="30">
        <v>8.7010000000000004E-3</v>
      </c>
      <c r="I6" s="28">
        <v>0.114457</v>
      </c>
      <c r="J6" s="29">
        <v>0.29015999999999997</v>
      </c>
      <c r="K6" s="29">
        <v>0.21987899999999999</v>
      </c>
      <c r="L6" s="29">
        <v>0.237951</v>
      </c>
      <c r="M6" s="29">
        <v>9.9396999999999999E-2</v>
      </c>
      <c r="N6" s="29">
        <v>2.7108E-2</v>
      </c>
      <c r="O6" s="30">
        <v>1.1044E-2</v>
      </c>
      <c r="P6" s="28">
        <v>0.37656899999999999</v>
      </c>
      <c r="Q6" s="29">
        <v>0.43514599999999998</v>
      </c>
      <c r="R6" s="29">
        <v>0.11297</v>
      </c>
      <c r="S6" s="29">
        <v>5.0208999999999997E-2</v>
      </c>
      <c r="T6" s="29">
        <v>2.0920000000000001E-2</v>
      </c>
      <c r="U6" s="29">
        <v>0</v>
      </c>
      <c r="V6" s="30">
        <v>4.1840000000000002E-3</v>
      </c>
      <c r="W6" s="28">
        <v>0.257575</v>
      </c>
      <c r="X6" s="29">
        <v>0.257575</v>
      </c>
      <c r="Y6" s="29">
        <v>0.257575</v>
      </c>
      <c r="Z6" s="29">
        <v>0.121212</v>
      </c>
      <c r="AA6" s="29">
        <v>9.0909000000000004E-2</v>
      </c>
      <c r="AB6" s="29">
        <v>1.5151E-2</v>
      </c>
      <c r="AC6" s="30">
        <v>0</v>
      </c>
      <c r="AD6" s="29">
        <v>0.19444400000000001</v>
      </c>
      <c r="AE6" s="29">
        <v>0.33333299999999999</v>
      </c>
      <c r="AF6" s="29">
        <v>0.18696499999999999</v>
      </c>
      <c r="AG6" s="29">
        <v>0.18376000000000001</v>
      </c>
      <c r="AH6" s="29">
        <v>7.3717000000000005E-2</v>
      </c>
      <c r="AI6" s="29">
        <v>2.0299000000000001E-2</v>
      </c>
      <c r="AJ6" s="30">
        <v>7.4780000000000003E-3</v>
      </c>
    </row>
    <row r="7" spans="1:36" x14ac:dyDescent="0.3">
      <c r="A7" t="s">
        <v>5</v>
      </c>
      <c r="B7" s="28">
        <v>0.23407700000000001</v>
      </c>
      <c r="C7" s="29">
        <v>0.31017299999999998</v>
      </c>
      <c r="D7" s="29">
        <v>0.17907300000000001</v>
      </c>
      <c r="E7" s="29">
        <v>0.19148000000000001</v>
      </c>
      <c r="F7" s="29">
        <v>6.5755999999999995E-2</v>
      </c>
      <c r="G7" s="29">
        <v>1.6542000000000001E-2</v>
      </c>
      <c r="H7" s="30">
        <v>2.8939999999999999E-3</v>
      </c>
      <c r="I7" s="28">
        <v>0.116798</v>
      </c>
      <c r="J7" s="29">
        <v>0.29920600000000003</v>
      </c>
      <c r="K7" s="29">
        <v>0.21052599999999999</v>
      </c>
      <c r="L7" s="29">
        <v>0.25162200000000001</v>
      </c>
      <c r="M7" s="29">
        <v>9.4448000000000004E-2</v>
      </c>
      <c r="N7" s="29">
        <v>2.3071000000000001E-2</v>
      </c>
      <c r="O7" s="30">
        <v>4.3249999999999999E-3</v>
      </c>
      <c r="P7" s="28">
        <v>0.53057500000000002</v>
      </c>
      <c r="Q7" s="29">
        <v>0.28597099999999998</v>
      </c>
      <c r="R7" s="29">
        <v>0.10431600000000001</v>
      </c>
      <c r="S7" s="29">
        <v>5.9352000000000002E-2</v>
      </c>
      <c r="T7" s="29">
        <v>1.7985000000000001E-2</v>
      </c>
      <c r="U7" s="29">
        <v>1.7979999999999999E-3</v>
      </c>
      <c r="V7" s="30">
        <v>0</v>
      </c>
      <c r="W7" s="28">
        <v>0.32203300000000001</v>
      </c>
      <c r="X7" s="29">
        <v>0.33050800000000002</v>
      </c>
      <c r="Y7" s="29">
        <v>0.194915</v>
      </c>
      <c r="Z7" s="29">
        <v>0.10169400000000001</v>
      </c>
      <c r="AA7" s="29">
        <v>1.6948999999999999E-2</v>
      </c>
      <c r="AB7" s="29">
        <v>2.5423000000000001E-2</v>
      </c>
      <c r="AC7" s="30">
        <v>8.4740000000000006E-3</v>
      </c>
      <c r="AD7" s="29">
        <v>0.27639000000000002</v>
      </c>
      <c r="AE7" s="29">
        <v>0.320658</v>
      </c>
      <c r="AF7" s="29">
        <v>0.17480100000000001</v>
      </c>
      <c r="AG7" s="29">
        <v>0.15720700000000001</v>
      </c>
      <c r="AH7" s="29">
        <v>5.5051000000000003E-2</v>
      </c>
      <c r="AI7" s="29">
        <v>1.3053E-2</v>
      </c>
      <c r="AJ7" s="30">
        <v>2.8370000000000001E-3</v>
      </c>
    </row>
    <row r="8" spans="1:36" x14ac:dyDescent="0.3">
      <c r="A8" t="s">
        <v>6</v>
      </c>
      <c r="B8" s="28">
        <v>0.185193</v>
      </c>
      <c r="C8" s="29">
        <v>0.290051</v>
      </c>
      <c r="D8" s="29">
        <v>0.19897200000000001</v>
      </c>
      <c r="E8" s="29">
        <v>0.209948</v>
      </c>
      <c r="F8" s="29">
        <v>7.9402E-2</v>
      </c>
      <c r="G8" s="29">
        <v>2.7789999999999999E-2</v>
      </c>
      <c r="H8" s="30">
        <v>8.6400000000000001E-3</v>
      </c>
      <c r="I8" s="28">
        <v>0.134715</v>
      </c>
      <c r="J8" s="29">
        <v>0.26148500000000002</v>
      </c>
      <c r="K8" s="29">
        <v>0.220725</v>
      </c>
      <c r="L8" s="29">
        <v>0.24732199999999999</v>
      </c>
      <c r="M8" s="29">
        <v>9.0499999999999997E-2</v>
      </c>
      <c r="N8" s="29">
        <v>3.4887000000000001E-2</v>
      </c>
      <c r="O8" s="30">
        <v>1.0362E-2</v>
      </c>
      <c r="P8" s="28">
        <v>0.37224600000000002</v>
      </c>
      <c r="Q8" s="29">
        <v>0.38986700000000002</v>
      </c>
      <c r="R8" s="29">
        <v>0.11674</v>
      </c>
      <c r="S8" s="29">
        <v>8.5902999999999993E-2</v>
      </c>
      <c r="T8" s="29">
        <v>3.0837E-2</v>
      </c>
      <c r="U8" s="29">
        <v>2.202E-3</v>
      </c>
      <c r="V8" s="30">
        <v>2.202E-3</v>
      </c>
      <c r="W8" s="28">
        <v>0.30019099999999999</v>
      </c>
      <c r="X8" s="29">
        <v>0.342256</v>
      </c>
      <c r="Y8" s="29">
        <v>0.17208399999999999</v>
      </c>
      <c r="Z8" s="29">
        <v>0.12237000000000001</v>
      </c>
      <c r="AA8" s="29">
        <v>5.3537000000000001E-2</v>
      </c>
      <c r="AB8" s="29">
        <v>3.8240000000000001E-3</v>
      </c>
      <c r="AC8" s="30">
        <v>5.7359999999999998E-3</v>
      </c>
      <c r="AD8" s="29">
        <v>0.224388</v>
      </c>
      <c r="AE8" s="29">
        <v>0.30542799999999998</v>
      </c>
      <c r="AF8" s="29">
        <v>0.191131</v>
      </c>
      <c r="AG8" s="29">
        <v>0.18539700000000001</v>
      </c>
      <c r="AH8" s="29">
        <v>6.2690999999999997E-2</v>
      </c>
      <c r="AI8" s="29">
        <v>2.3699999999999999E-2</v>
      </c>
      <c r="AJ8" s="30">
        <v>7.2620000000000002E-3</v>
      </c>
    </row>
    <row r="9" spans="1:36" x14ac:dyDescent="0.3">
      <c r="A9" t="s">
        <v>7</v>
      </c>
      <c r="B9" s="28">
        <v>0.35585099999999997</v>
      </c>
      <c r="C9" s="29">
        <v>0.28480800000000001</v>
      </c>
      <c r="D9" s="29">
        <v>0.136378</v>
      </c>
      <c r="E9" s="29">
        <v>0.13225400000000001</v>
      </c>
      <c r="F9" s="29">
        <v>5.8673999999999997E-2</v>
      </c>
      <c r="G9" s="29">
        <v>2.2518E-2</v>
      </c>
      <c r="H9" s="30">
        <v>9.5139999999999999E-3</v>
      </c>
      <c r="I9" s="28">
        <v>0.18731300000000001</v>
      </c>
      <c r="J9" s="29">
        <v>0.264179</v>
      </c>
      <c r="K9" s="29">
        <v>0.188805</v>
      </c>
      <c r="L9" s="29">
        <v>0.209701</v>
      </c>
      <c r="M9" s="29">
        <v>9.8506999999999997E-2</v>
      </c>
      <c r="N9" s="29">
        <v>3.4327999999999997E-2</v>
      </c>
      <c r="O9" s="30">
        <v>1.7163999999999999E-2</v>
      </c>
      <c r="P9" s="28">
        <v>0.56799999999999995</v>
      </c>
      <c r="Q9" s="29">
        <v>0.28199999999999997</v>
      </c>
      <c r="R9" s="29">
        <v>6.7000000000000004E-2</v>
      </c>
      <c r="S9" s="29">
        <v>5.7000000000000002E-2</v>
      </c>
      <c r="T9" s="29">
        <v>1.2999999999999999E-2</v>
      </c>
      <c r="U9" s="29">
        <v>8.9999999999999993E-3</v>
      </c>
      <c r="V9" s="30">
        <v>4.0000000000000001E-3</v>
      </c>
      <c r="W9" s="28">
        <v>0.37991200000000003</v>
      </c>
      <c r="X9" s="29">
        <v>0.347161</v>
      </c>
      <c r="Y9" s="29">
        <v>0.13755400000000001</v>
      </c>
      <c r="Z9" s="29">
        <v>8.0785999999999997E-2</v>
      </c>
      <c r="AA9" s="29">
        <v>4.1484E-2</v>
      </c>
      <c r="AB9" s="29">
        <v>1.3100000000000001E-2</v>
      </c>
      <c r="AC9" s="30">
        <v>0</v>
      </c>
      <c r="AD9" s="29">
        <v>0.39507199999999998</v>
      </c>
      <c r="AE9" s="29">
        <v>0.30543700000000001</v>
      </c>
      <c r="AF9" s="29">
        <v>0.12701699999999999</v>
      </c>
      <c r="AG9" s="29">
        <v>0.107901</v>
      </c>
      <c r="AH9" s="29">
        <v>4.333E-2</v>
      </c>
      <c r="AI9" s="29">
        <v>1.5292999999999999E-2</v>
      </c>
      <c r="AJ9" s="30">
        <v>5.947E-3</v>
      </c>
    </row>
    <row r="10" spans="1:36" x14ac:dyDescent="0.3">
      <c r="A10" t="s">
        <v>8</v>
      </c>
      <c r="B10" s="28">
        <v>0.16897799999999999</v>
      </c>
      <c r="C10" s="29">
        <v>0.27810200000000002</v>
      </c>
      <c r="D10" s="29">
        <v>0.20437900000000001</v>
      </c>
      <c r="E10" s="29">
        <v>0.223357</v>
      </c>
      <c r="F10" s="29">
        <v>9.0509999999999993E-2</v>
      </c>
      <c r="G10" s="29">
        <v>2.7737000000000001E-2</v>
      </c>
      <c r="H10" s="30">
        <v>6.9340000000000001E-3</v>
      </c>
      <c r="I10" s="28">
        <v>0.15606600000000001</v>
      </c>
      <c r="J10" s="29">
        <v>0.27280300000000002</v>
      </c>
      <c r="K10" s="29">
        <v>0.209623</v>
      </c>
      <c r="L10" s="29">
        <v>0.22719600000000001</v>
      </c>
      <c r="M10" s="29">
        <v>9.7071000000000005E-2</v>
      </c>
      <c r="N10" s="29">
        <v>3.0543000000000001E-2</v>
      </c>
      <c r="O10" s="30">
        <v>6.6940000000000003E-3</v>
      </c>
      <c r="P10" s="28">
        <v>0.486842</v>
      </c>
      <c r="Q10" s="29">
        <v>0.19736799999999999</v>
      </c>
      <c r="R10" s="29">
        <v>0.131578</v>
      </c>
      <c r="S10" s="29">
        <v>0.144736</v>
      </c>
      <c r="T10" s="29">
        <v>2.6315000000000002E-2</v>
      </c>
      <c r="U10" s="29">
        <v>0</v>
      </c>
      <c r="V10" s="30">
        <v>1.3157E-2</v>
      </c>
      <c r="W10" s="28">
        <v>0.23966899999999999</v>
      </c>
      <c r="X10" s="29">
        <v>0.35537099999999999</v>
      </c>
      <c r="Y10" s="29">
        <v>0.16528899999999999</v>
      </c>
      <c r="Z10" s="29">
        <v>0.190082</v>
      </c>
      <c r="AA10" s="29">
        <v>4.1321999999999998E-2</v>
      </c>
      <c r="AB10" s="29">
        <v>0</v>
      </c>
      <c r="AC10" s="30">
        <v>8.2640000000000005E-3</v>
      </c>
      <c r="AD10" s="29">
        <v>0.195135</v>
      </c>
      <c r="AE10" s="29">
        <v>0.29128900000000002</v>
      </c>
      <c r="AF10" s="29">
        <v>0.20757900000000001</v>
      </c>
      <c r="AG10" s="29">
        <v>0.205316</v>
      </c>
      <c r="AH10" s="29">
        <v>7.7488000000000001E-2</v>
      </c>
      <c r="AI10" s="29">
        <v>1.8665000000000001E-2</v>
      </c>
      <c r="AJ10" s="30">
        <v>4.5240000000000002E-3</v>
      </c>
    </row>
    <row r="11" spans="1:36" x14ac:dyDescent="0.3">
      <c r="A11" t="s">
        <v>9</v>
      </c>
      <c r="B11" s="28">
        <v>0.115358</v>
      </c>
      <c r="C11" s="29">
        <v>0.22816800000000001</v>
      </c>
      <c r="D11" s="29">
        <v>0.21423700000000001</v>
      </c>
      <c r="E11" s="29">
        <v>0.25959900000000002</v>
      </c>
      <c r="F11" s="29">
        <v>0.115018</v>
      </c>
      <c r="G11" s="29">
        <v>5.0627999999999999E-2</v>
      </c>
      <c r="H11" s="30">
        <v>1.6989000000000001E-2</v>
      </c>
      <c r="I11" s="28">
        <v>8.1577999999999998E-2</v>
      </c>
      <c r="J11" s="29">
        <v>0.213478</v>
      </c>
      <c r="K11" s="29">
        <v>0.217025</v>
      </c>
      <c r="L11" s="29">
        <v>0.28308499999999998</v>
      </c>
      <c r="M11" s="29">
        <v>0.127022</v>
      </c>
      <c r="N11" s="29">
        <v>5.6750000000000002E-2</v>
      </c>
      <c r="O11" s="30">
        <v>2.1059000000000001E-2</v>
      </c>
      <c r="P11" s="28">
        <v>0.374083</v>
      </c>
      <c r="Q11" s="29">
        <v>0.31540299999999999</v>
      </c>
      <c r="R11" s="29">
        <v>0.171149</v>
      </c>
      <c r="S11" s="29">
        <v>0.10757899999999999</v>
      </c>
      <c r="T11" s="29">
        <v>2.2003999999999999E-2</v>
      </c>
      <c r="U11" s="29">
        <v>9.7789999999999995E-3</v>
      </c>
      <c r="V11" s="30">
        <v>0</v>
      </c>
      <c r="W11" s="28">
        <v>0.184946</v>
      </c>
      <c r="X11" s="29">
        <v>0.30107499999999998</v>
      </c>
      <c r="Y11" s="29">
        <v>0.22150500000000001</v>
      </c>
      <c r="Z11" s="29">
        <v>0.17849400000000001</v>
      </c>
      <c r="AA11" s="29">
        <v>7.3118000000000002E-2</v>
      </c>
      <c r="AB11" s="29">
        <v>3.6559000000000001E-2</v>
      </c>
      <c r="AC11" s="30">
        <v>4.3010000000000001E-3</v>
      </c>
      <c r="AD11" s="29">
        <v>0.154141</v>
      </c>
      <c r="AE11" s="29">
        <v>0.25487599999999999</v>
      </c>
      <c r="AF11" s="29">
        <v>0.204988</v>
      </c>
      <c r="AG11" s="29">
        <v>0.232491</v>
      </c>
      <c r="AH11" s="29">
        <v>9.6257999999999996E-2</v>
      </c>
      <c r="AI11" s="29">
        <v>4.1572999999999999E-2</v>
      </c>
      <c r="AJ11" s="30">
        <v>1.5668999999999999E-2</v>
      </c>
    </row>
    <row r="12" spans="1:36" x14ac:dyDescent="0.3">
      <c r="A12" t="s">
        <v>10</v>
      </c>
      <c r="B12" s="28">
        <v>0.14841099999999999</v>
      </c>
      <c r="C12" s="29">
        <v>0.27822799999999998</v>
      </c>
      <c r="D12" s="29">
        <v>0.210953</v>
      </c>
      <c r="E12" s="29">
        <v>0.22109500000000001</v>
      </c>
      <c r="F12" s="29">
        <v>0.1048</v>
      </c>
      <c r="G12" s="29">
        <v>2.8396999999999999E-2</v>
      </c>
      <c r="H12" s="30">
        <v>8.1130000000000004E-3</v>
      </c>
      <c r="I12" s="28">
        <v>0.13414100000000001</v>
      </c>
      <c r="J12" s="29">
        <v>0.27062900000000001</v>
      </c>
      <c r="K12" s="29">
        <v>0.21626899999999999</v>
      </c>
      <c r="L12" s="29">
        <v>0.231521</v>
      </c>
      <c r="M12" s="29">
        <v>0.107547</v>
      </c>
      <c r="N12" s="29">
        <v>3.1286000000000001E-2</v>
      </c>
      <c r="O12" s="30">
        <v>8.6029999999999995E-3</v>
      </c>
      <c r="P12" s="28">
        <v>0.38961000000000001</v>
      </c>
      <c r="Q12" s="29">
        <v>0.32467499999999999</v>
      </c>
      <c r="R12" s="29">
        <v>0.15584400000000001</v>
      </c>
      <c r="S12" s="29">
        <v>6.4935000000000007E-2</v>
      </c>
      <c r="T12" s="29">
        <v>3.8961000000000003E-2</v>
      </c>
      <c r="U12" s="29">
        <v>1.2987E-2</v>
      </c>
      <c r="V12" s="30">
        <v>1.2987E-2</v>
      </c>
      <c r="W12" s="28">
        <v>0.25694400000000001</v>
      </c>
      <c r="X12" s="29">
        <v>0.375</v>
      </c>
      <c r="Y12" s="29">
        <v>0.18055499999999999</v>
      </c>
      <c r="Z12" s="29">
        <v>0.13194400000000001</v>
      </c>
      <c r="AA12" s="29">
        <v>5.5555E-2</v>
      </c>
      <c r="AB12" s="29">
        <v>0</v>
      </c>
      <c r="AC12" s="30">
        <v>0</v>
      </c>
      <c r="AD12" s="29">
        <v>0.17125799999999999</v>
      </c>
      <c r="AE12" s="29">
        <v>0.29875699999999999</v>
      </c>
      <c r="AF12" s="29">
        <v>0.206374</v>
      </c>
      <c r="AG12" s="29">
        <v>0.199351</v>
      </c>
      <c r="AH12" s="29">
        <v>9.5083000000000001E-2</v>
      </c>
      <c r="AI12" s="29">
        <v>2.0528999999999999E-2</v>
      </c>
      <c r="AJ12" s="30">
        <v>8.6429999999999996E-3</v>
      </c>
    </row>
    <row r="13" spans="1:36" x14ac:dyDescent="0.3">
      <c r="A13" t="s">
        <v>11</v>
      </c>
      <c r="B13" s="28">
        <v>0.38097799999999998</v>
      </c>
      <c r="C13" s="29">
        <v>0.32291900000000001</v>
      </c>
      <c r="D13" s="29">
        <v>0.13381199999999999</v>
      </c>
      <c r="E13" s="29">
        <v>0.10727100000000001</v>
      </c>
      <c r="F13" s="29">
        <v>3.8152999999999999E-2</v>
      </c>
      <c r="G13" s="29">
        <v>1.1611E-2</v>
      </c>
      <c r="H13" s="30">
        <v>5.2519999999999997E-3</v>
      </c>
      <c r="I13" s="28">
        <v>0.113561</v>
      </c>
      <c r="J13" s="29">
        <v>0.27563300000000002</v>
      </c>
      <c r="K13" s="29">
        <v>0.221609</v>
      </c>
      <c r="L13" s="29">
        <v>0.233737</v>
      </c>
      <c r="M13" s="29">
        <v>9.9227999999999997E-2</v>
      </c>
      <c r="N13" s="29">
        <v>4.1896000000000003E-2</v>
      </c>
      <c r="O13" s="30">
        <v>1.4331999999999999E-2</v>
      </c>
      <c r="P13" s="28">
        <v>0.51231000000000004</v>
      </c>
      <c r="Q13" s="29">
        <v>0.33854099999999998</v>
      </c>
      <c r="R13" s="29">
        <v>9.3275999999999998E-2</v>
      </c>
      <c r="S13" s="29">
        <v>4.3087E-2</v>
      </c>
      <c r="T13" s="29">
        <v>1.0416E-2</v>
      </c>
      <c r="U13" s="29">
        <v>1.42E-3</v>
      </c>
      <c r="V13" s="30">
        <v>9.4600000000000001E-4</v>
      </c>
      <c r="W13" s="28">
        <v>0.34770800000000002</v>
      </c>
      <c r="X13" s="29">
        <v>0.36657600000000001</v>
      </c>
      <c r="Y13" s="29">
        <v>0.137466</v>
      </c>
      <c r="Z13" s="29">
        <v>0.11590200000000001</v>
      </c>
      <c r="AA13" s="29">
        <v>2.6953999999999999E-2</v>
      </c>
      <c r="AB13" s="29">
        <v>0</v>
      </c>
      <c r="AC13" s="30">
        <v>5.3899999999999998E-3</v>
      </c>
      <c r="AD13" s="29">
        <v>0.43574800000000002</v>
      </c>
      <c r="AE13" s="29">
        <v>0.33454600000000001</v>
      </c>
      <c r="AF13" s="29">
        <v>0.113578</v>
      </c>
      <c r="AG13" s="29">
        <v>8.5182999999999995E-2</v>
      </c>
      <c r="AH13" s="29">
        <v>2.2934E-2</v>
      </c>
      <c r="AI13" s="29">
        <v>5.4599999999999996E-3</v>
      </c>
      <c r="AJ13" s="30">
        <v>2.5479999999999999E-3</v>
      </c>
    </row>
    <row r="14" spans="1:36" x14ac:dyDescent="0.3">
      <c r="A14" t="s">
        <v>12</v>
      </c>
      <c r="B14" s="28">
        <v>0.17896200000000001</v>
      </c>
      <c r="C14" s="29">
        <v>0.28678500000000001</v>
      </c>
      <c r="D14" s="29">
        <v>0.19578400000000001</v>
      </c>
      <c r="E14" s="29">
        <v>0.208755</v>
      </c>
      <c r="F14" s="29">
        <v>9.1406000000000001E-2</v>
      </c>
      <c r="G14" s="29">
        <v>2.9387E-2</v>
      </c>
      <c r="H14" s="30">
        <v>8.9169999999999996E-3</v>
      </c>
      <c r="I14" s="28">
        <v>0.12798300000000001</v>
      </c>
      <c r="J14" s="29">
        <v>0.27092300000000002</v>
      </c>
      <c r="K14" s="29">
        <v>0.211676</v>
      </c>
      <c r="L14" s="29">
        <v>0.23669799999999999</v>
      </c>
      <c r="M14" s="29">
        <v>0.10957699999999999</v>
      </c>
      <c r="N14" s="29">
        <v>3.3073999999999999E-2</v>
      </c>
      <c r="O14" s="30">
        <v>1.0066E-2</v>
      </c>
      <c r="P14" s="28">
        <v>0.44008199999999997</v>
      </c>
      <c r="Q14" s="29">
        <v>0.33884199999999998</v>
      </c>
      <c r="R14" s="29">
        <v>0.117768</v>
      </c>
      <c r="S14" s="29">
        <v>9.2975000000000002E-2</v>
      </c>
      <c r="T14" s="29">
        <v>8.2640000000000005E-3</v>
      </c>
      <c r="U14" s="29">
        <v>2.0660000000000001E-3</v>
      </c>
      <c r="V14" s="30">
        <v>0</v>
      </c>
      <c r="W14" s="28">
        <v>0.29713099999999998</v>
      </c>
      <c r="X14" s="29">
        <v>0.32172099999999998</v>
      </c>
      <c r="Y14" s="29">
        <v>0.18032699999999999</v>
      </c>
      <c r="Z14" s="29">
        <v>0.14139299999999999</v>
      </c>
      <c r="AA14" s="29">
        <v>4.5081000000000003E-2</v>
      </c>
      <c r="AB14" s="29">
        <v>1.0245000000000001E-2</v>
      </c>
      <c r="AC14" s="30">
        <v>4.0980000000000001E-3</v>
      </c>
      <c r="AD14" s="29">
        <v>0.21404100000000001</v>
      </c>
      <c r="AE14" s="29">
        <v>0.31369799999999998</v>
      </c>
      <c r="AF14" s="29">
        <v>0.188356</v>
      </c>
      <c r="AG14" s="29">
        <v>0.17979400000000001</v>
      </c>
      <c r="AH14" s="29">
        <v>7.0889999999999995E-2</v>
      </c>
      <c r="AI14" s="29">
        <v>2.5683999999999998E-2</v>
      </c>
      <c r="AJ14" s="30">
        <v>7.5339999999999999E-3</v>
      </c>
    </row>
    <row r="15" spans="1:36" x14ac:dyDescent="0.3">
      <c r="A15" t="s">
        <v>13</v>
      </c>
      <c r="B15" s="28">
        <v>0.16388</v>
      </c>
      <c r="C15" s="29">
        <v>0.27130700000000002</v>
      </c>
      <c r="D15" s="29">
        <v>0.194025</v>
      </c>
      <c r="E15" s="29">
        <v>0.21485299999999999</v>
      </c>
      <c r="F15" s="29">
        <v>0.112085</v>
      </c>
      <c r="G15" s="29">
        <v>3.3707000000000001E-2</v>
      </c>
      <c r="H15" s="30">
        <v>1.0139E-2</v>
      </c>
      <c r="I15" s="28">
        <v>0.14411099999999999</v>
      </c>
      <c r="J15" s="29">
        <v>0.26675300000000002</v>
      </c>
      <c r="K15" s="29">
        <v>0.196161</v>
      </c>
      <c r="L15" s="29">
        <v>0.22576399999999999</v>
      </c>
      <c r="M15" s="29">
        <v>0.12003900000000001</v>
      </c>
      <c r="N15" s="29">
        <v>3.6109000000000002E-2</v>
      </c>
      <c r="O15" s="30">
        <v>1.106E-2</v>
      </c>
      <c r="P15" s="28">
        <v>0.35555500000000001</v>
      </c>
      <c r="Q15" s="29">
        <v>0.35555500000000001</v>
      </c>
      <c r="R15" s="29">
        <v>0.122222</v>
      </c>
      <c r="S15" s="29">
        <v>0.1</v>
      </c>
      <c r="T15" s="29">
        <v>5.5555E-2</v>
      </c>
      <c r="U15" s="29">
        <v>1.1110999999999999E-2</v>
      </c>
      <c r="V15" s="30">
        <v>0</v>
      </c>
      <c r="W15" s="28">
        <v>0.28260800000000003</v>
      </c>
      <c r="X15" s="29">
        <v>0.29347800000000002</v>
      </c>
      <c r="Y15" s="29">
        <v>0.20652100000000001</v>
      </c>
      <c r="Z15" s="29">
        <v>0.14130400000000001</v>
      </c>
      <c r="AA15" s="29">
        <v>5.7971000000000002E-2</v>
      </c>
      <c r="AB15" s="29">
        <v>1.8114999999999999E-2</v>
      </c>
      <c r="AC15" s="30">
        <v>0</v>
      </c>
      <c r="AD15" s="29">
        <v>0.19262599999999999</v>
      </c>
      <c r="AE15" s="29">
        <v>0.29204599999999997</v>
      </c>
      <c r="AF15" s="29">
        <v>0.190555</v>
      </c>
      <c r="AG15" s="29">
        <v>0.19511100000000001</v>
      </c>
      <c r="AH15" s="29">
        <v>9.1963000000000003E-2</v>
      </c>
      <c r="AI15" s="29">
        <v>3.0654000000000001E-2</v>
      </c>
      <c r="AJ15" s="30">
        <v>7.0419999999999996E-3</v>
      </c>
    </row>
    <row r="16" spans="1:36" x14ac:dyDescent="0.3">
      <c r="A16" s="1" t="s">
        <v>0</v>
      </c>
      <c r="B16" s="145">
        <v>0.19699</v>
      </c>
      <c r="C16" s="31">
        <v>0.279169</v>
      </c>
      <c r="D16" s="31">
        <v>0.18860199999999999</v>
      </c>
      <c r="E16" s="31">
        <v>0.205627</v>
      </c>
      <c r="F16" s="31">
        <v>8.9149999999999993E-2</v>
      </c>
      <c r="G16" s="31">
        <v>3.0675999999999998E-2</v>
      </c>
      <c r="H16" s="33">
        <v>9.783E-3</v>
      </c>
      <c r="I16" s="145">
        <v>0.12501200000000001</v>
      </c>
      <c r="J16" s="31">
        <v>0.260606</v>
      </c>
      <c r="K16" s="31">
        <v>0.210062</v>
      </c>
      <c r="L16" s="31">
        <v>0.244174</v>
      </c>
      <c r="M16" s="31">
        <v>0.109336</v>
      </c>
      <c r="N16" s="31">
        <v>3.8417E-2</v>
      </c>
      <c r="O16" s="33">
        <v>1.2389000000000001E-2</v>
      </c>
      <c r="P16" s="145">
        <v>0.48148099999999999</v>
      </c>
      <c r="Q16" s="31">
        <v>0.328509</v>
      </c>
      <c r="R16" s="31">
        <v>0.10270700000000001</v>
      </c>
      <c r="S16" s="31">
        <v>6.4114000000000004E-2</v>
      </c>
      <c r="T16" s="31">
        <v>1.7273E-2</v>
      </c>
      <c r="U16" s="31">
        <v>4.2009999999999999E-3</v>
      </c>
      <c r="V16" s="33">
        <v>1.7110000000000001E-3</v>
      </c>
      <c r="W16" s="145">
        <v>0.282858</v>
      </c>
      <c r="X16" s="31">
        <v>0.32633600000000001</v>
      </c>
      <c r="Y16" s="31">
        <v>0.17666100000000001</v>
      </c>
      <c r="Z16" s="31">
        <v>0.142178</v>
      </c>
      <c r="AA16" s="31">
        <v>5.1973999999999999E-2</v>
      </c>
      <c r="AB16" s="31">
        <v>1.4742E-2</v>
      </c>
      <c r="AC16" s="33">
        <v>5.2469999999999999E-3</v>
      </c>
      <c r="AD16" s="31">
        <v>0.24197099999999999</v>
      </c>
      <c r="AE16" s="31">
        <v>0.30143500000000001</v>
      </c>
      <c r="AF16" s="31">
        <v>0.178677</v>
      </c>
      <c r="AG16" s="31">
        <v>0.176672</v>
      </c>
      <c r="AH16" s="31">
        <v>7.0847999999999994E-2</v>
      </c>
      <c r="AI16" s="31">
        <v>2.3198E-2</v>
      </c>
      <c r="AJ16" s="33">
        <v>7.195E-3</v>
      </c>
    </row>
    <row r="17" spans="1:36" x14ac:dyDescent="0.3">
      <c r="A17" t="s">
        <v>15</v>
      </c>
      <c r="B17" s="28">
        <v>6.6049999999999998E-2</v>
      </c>
      <c r="C17" s="29">
        <v>0.21188899999999999</v>
      </c>
      <c r="D17" s="29">
        <v>0.20554800000000001</v>
      </c>
      <c r="E17" s="29">
        <v>0.256274</v>
      </c>
      <c r="F17" s="29">
        <v>0.14663100000000001</v>
      </c>
      <c r="G17" s="29">
        <v>7.4768000000000001E-2</v>
      </c>
      <c r="H17" s="30">
        <v>3.8837000000000003E-2</v>
      </c>
      <c r="I17" s="28">
        <v>2.2630000000000001E-2</v>
      </c>
      <c r="J17" s="29">
        <v>0.14285700000000001</v>
      </c>
      <c r="K17" s="29">
        <v>0.197076</v>
      </c>
      <c r="L17" s="29">
        <v>0.28712799999999999</v>
      </c>
      <c r="M17" s="29">
        <v>0.194247</v>
      </c>
      <c r="N17" s="29">
        <v>0.100424</v>
      </c>
      <c r="O17" s="30">
        <v>5.5634000000000003E-2</v>
      </c>
      <c r="P17" s="28">
        <v>0.166848</v>
      </c>
      <c r="Q17" s="29">
        <v>0.35986899999999999</v>
      </c>
      <c r="R17" s="29">
        <v>0.223555</v>
      </c>
      <c r="S17" s="29">
        <v>0.17557200000000001</v>
      </c>
      <c r="T17" s="29">
        <v>4.5801000000000001E-2</v>
      </c>
      <c r="U17" s="29">
        <v>2.29E-2</v>
      </c>
      <c r="V17" s="30">
        <v>5.4520000000000002E-3</v>
      </c>
      <c r="W17" s="28">
        <v>4.8611000000000001E-2</v>
      </c>
      <c r="X17" s="29">
        <v>0.26041599999999998</v>
      </c>
      <c r="Y17" s="29">
        <v>0.22916600000000001</v>
      </c>
      <c r="Z17" s="29">
        <v>0.26041599999999998</v>
      </c>
      <c r="AA17" s="29">
        <v>0.128472</v>
      </c>
      <c r="AB17" s="29">
        <v>4.5137999999999998E-2</v>
      </c>
      <c r="AC17" s="30">
        <v>2.7777E-2</v>
      </c>
      <c r="AD17" s="29">
        <v>8.0017000000000005E-2</v>
      </c>
      <c r="AE17" s="29">
        <v>0.238339</v>
      </c>
      <c r="AF17" s="29">
        <v>0.21009800000000001</v>
      </c>
      <c r="AG17" s="29">
        <v>0.24732499999999999</v>
      </c>
      <c r="AH17" s="29">
        <v>0.13136400000000001</v>
      </c>
      <c r="AI17" s="29">
        <v>6.5467999999999998E-2</v>
      </c>
      <c r="AJ17" s="30">
        <v>2.7385E-2</v>
      </c>
    </row>
    <row r="18" spans="1:36" x14ac:dyDescent="0.3">
      <c r="A18" t="s">
        <v>16</v>
      </c>
      <c r="B18" s="28">
        <v>5.1728000000000003E-2</v>
      </c>
      <c r="C18" s="29">
        <v>0.133211</v>
      </c>
      <c r="D18" s="29">
        <v>0.143511</v>
      </c>
      <c r="E18" s="29">
        <v>0.26367499999999999</v>
      </c>
      <c r="F18" s="29">
        <v>0.184252</v>
      </c>
      <c r="G18" s="29">
        <v>0.13641500000000001</v>
      </c>
      <c r="H18" s="30">
        <v>8.7205000000000005E-2</v>
      </c>
      <c r="I18" s="28">
        <v>3.1657999999999999E-2</v>
      </c>
      <c r="J18" s="29">
        <v>0.109497</v>
      </c>
      <c r="K18" s="29">
        <v>0.14405999999999999</v>
      </c>
      <c r="L18" s="29">
        <v>0.271565</v>
      </c>
      <c r="M18" s="29">
        <v>0.19575899999999999</v>
      </c>
      <c r="N18" s="29">
        <v>0.151611</v>
      </c>
      <c r="O18" s="30">
        <v>9.5846000000000001E-2</v>
      </c>
      <c r="P18" s="28">
        <v>0.23943600000000001</v>
      </c>
      <c r="Q18" s="29">
        <v>0.309859</v>
      </c>
      <c r="R18" s="29">
        <v>0.15845000000000001</v>
      </c>
      <c r="S18" s="29">
        <v>0.17605599999999999</v>
      </c>
      <c r="T18" s="29">
        <v>7.0421999999999998E-2</v>
      </c>
      <c r="U18" s="29">
        <v>4.2252999999999999E-2</v>
      </c>
      <c r="V18" s="30">
        <v>3.5209999999999998E-3</v>
      </c>
      <c r="W18" s="28">
        <v>6.8420999999999996E-2</v>
      </c>
      <c r="X18" s="29">
        <v>0.19473599999999999</v>
      </c>
      <c r="Y18" s="29">
        <v>0.18421000000000001</v>
      </c>
      <c r="Z18" s="29">
        <v>0.28947299999999998</v>
      </c>
      <c r="AA18" s="29">
        <v>0.17368400000000001</v>
      </c>
      <c r="AB18" s="29">
        <v>5.7894000000000001E-2</v>
      </c>
      <c r="AC18" s="30">
        <v>3.1578000000000002E-2</v>
      </c>
      <c r="AD18" s="29">
        <v>6.9045999999999996E-2</v>
      </c>
      <c r="AE18" s="29">
        <v>0.16392599999999999</v>
      </c>
      <c r="AF18" s="29">
        <v>0.154062</v>
      </c>
      <c r="AG18" s="29">
        <v>0.26538200000000001</v>
      </c>
      <c r="AH18" s="29">
        <v>0.17379</v>
      </c>
      <c r="AI18" s="29">
        <v>0.11319799999999999</v>
      </c>
      <c r="AJ18" s="30">
        <v>6.0590999999999999E-2</v>
      </c>
    </row>
    <row r="19" spans="1:36" x14ac:dyDescent="0.3">
      <c r="A19" t="s">
        <v>17</v>
      </c>
      <c r="B19" s="28">
        <v>3.6151000000000003E-2</v>
      </c>
      <c r="C19" s="29">
        <v>0.134295</v>
      </c>
      <c r="D19" s="29">
        <v>0.14812500000000001</v>
      </c>
      <c r="E19" s="29">
        <v>0.25742999999999999</v>
      </c>
      <c r="F19" s="29">
        <v>0.216668</v>
      </c>
      <c r="G19" s="29">
        <v>0.12859300000000001</v>
      </c>
      <c r="H19" s="30">
        <v>7.8732999999999997E-2</v>
      </c>
      <c r="I19" s="28">
        <v>1.4334E-2</v>
      </c>
      <c r="J19" s="29">
        <v>7.8936999999999993E-2</v>
      </c>
      <c r="K19" s="29">
        <v>0.12614600000000001</v>
      </c>
      <c r="L19" s="29">
        <v>0.26930399999999999</v>
      </c>
      <c r="M19" s="29">
        <v>0.24713299999999999</v>
      </c>
      <c r="N19" s="29">
        <v>0.16093199999999999</v>
      </c>
      <c r="O19" s="30">
        <v>0.103211</v>
      </c>
      <c r="P19" s="28">
        <v>0.103001</v>
      </c>
      <c r="Q19" s="29">
        <v>0.30422900000000003</v>
      </c>
      <c r="R19" s="29">
        <v>0.203956</v>
      </c>
      <c r="S19" s="29">
        <v>0.22373799999999999</v>
      </c>
      <c r="T19" s="29">
        <v>0.118008</v>
      </c>
      <c r="U19" s="29">
        <v>3.6833999999999999E-2</v>
      </c>
      <c r="V19" s="30">
        <v>1.0231000000000001E-2</v>
      </c>
      <c r="W19" s="28">
        <v>5.2067000000000002E-2</v>
      </c>
      <c r="X19" s="29">
        <v>0.17764099999999999</v>
      </c>
      <c r="Y19" s="29">
        <v>0.18989200000000001</v>
      </c>
      <c r="Z19" s="29">
        <v>0.24349100000000001</v>
      </c>
      <c r="AA19" s="29">
        <v>0.197549</v>
      </c>
      <c r="AB19" s="29">
        <v>0.104134</v>
      </c>
      <c r="AC19" s="30">
        <v>3.5222000000000003E-2</v>
      </c>
      <c r="AD19" s="29">
        <v>5.8055000000000002E-2</v>
      </c>
      <c r="AE19" s="29">
        <v>0.18843699999999999</v>
      </c>
      <c r="AF19" s="29">
        <v>0.17392299999999999</v>
      </c>
      <c r="AG19" s="29">
        <v>0.254716</v>
      </c>
      <c r="AH19" s="29">
        <v>0.18021200000000001</v>
      </c>
      <c r="AI19" s="29">
        <v>9.3854999999999994E-2</v>
      </c>
      <c r="AJ19" s="30">
        <v>5.0798000000000003E-2</v>
      </c>
    </row>
    <row r="20" spans="1:36" x14ac:dyDescent="0.3">
      <c r="A20" t="s">
        <v>18</v>
      </c>
      <c r="B20" s="28">
        <v>0.18105399999999999</v>
      </c>
      <c r="C20" s="29">
        <v>0.38235200000000003</v>
      </c>
      <c r="D20" s="29">
        <v>0.198242</v>
      </c>
      <c r="E20" s="29">
        <v>0.15087800000000001</v>
      </c>
      <c r="F20" s="29">
        <v>6.0351000000000002E-2</v>
      </c>
      <c r="G20" s="29">
        <v>2.1772E-2</v>
      </c>
      <c r="H20" s="30">
        <v>5.3470000000000002E-3</v>
      </c>
      <c r="I20" s="28">
        <v>0.19266</v>
      </c>
      <c r="J20" s="29">
        <v>0.23853199999999999</v>
      </c>
      <c r="K20" s="29">
        <v>0.17431099999999999</v>
      </c>
      <c r="L20" s="29">
        <v>0.23853199999999999</v>
      </c>
      <c r="M20" s="29">
        <v>9.1743000000000005E-2</v>
      </c>
      <c r="N20" s="29">
        <v>4.5871000000000002E-2</v>
      </c>
      <c r="O20" s="30">
        <v>1.8348E-2</v>
      </c>
      <c r="P20" s="28">
        <v>0.180118</v>
      </c>
      <c r="Q20" s="29">
        <v>0.39634599999999998</v>
      </c>
      <c r="R20" s="29">
        <v>0.19753599999999999</v>
      </c>
      <c r="S20" s="29">
        <v>0.14443500000000001</v>
      </c>
      <c r="T20" s="29">
        <v>5.9472999999999998E-2</v>
      </c>
      <c r="U20" s="29">
        <v>1.7416999999999998E-2</v>
      </c>
      <c r="V20" s="30">
        <v>4.6719999999999999E-3</v>
      </c>
      <c r="W20" s="28">
        <v>0.196078</v>
      </c>
      <c r="X20" s="29">
        <v>0.274509</v>
      </c>
      <c r="Y20" s="29">
        <v>0.25490099999999999</v>
      </c>
      <c r="Z20" s="29">
        <v>0.13725399999999999</v>
      </c>
      <c r="AA20" s="29">
        <v>7.8431000000000001E-2</v>
      </c>
      <c r="AB20" s="29">
        <v>3.9215E-2</v>
      </c>
      <c r="AC20" s="30">
        <v>1.9606999999999999E-2</v>
      </c>
      <c r="AD20" s="29">
        <v>0.2248</v>
      </c>
      <c r="AE20" s="29">
        <v>0.39839999999999998</v>
      </c>
      <c r="AF20" s="29">
        <v>0.18959999999999999</v>
      </c>
      <c r="AG20" s="29">
        <v>0.12959999999999999</v>
      </c>
      <c r="AH20" s="29">
        <v>3.6799999999999999E-2</v>
      </c>
      <c r="AI20" s="29">
        <v>1.7600000000000001E-2</v>
      </c>
      <c r="AJ20" s="30">
        <v>3.2000000000000002E-3</v>
      </c>
    </row>
    <row r="21" spans="1:36" x14ac:dyDescent="0.3">
      <c r="A21" t="s">
        <v>19</v>
      </c>
      <c r="B21" s="28">
        <v>1.5932000000000002E-2</v>
      </c>
      <c r="C21" s="29">
        <v>0.11006199999999999</v>
      </c>
      <c r="D21" s="29">
        <v>0.13899300000000001</v>
      </c>
      <c r="E21" s="29">
        <v>0.27463300000000002</v>
      </c>
      <c r="F21" s="29">
        <v>0.21635199999999999</v>
      </c>
      <c r="G21" s="29">
        <v>0.13123599999999999</v>
      </c>
      <c r="H21" s="30">
        <v>0.112788</v>
      </c>
      <c r="I21" s="28">
        <v>1.0222E-2</v>
      </c>
      <c r="J21" s="29">
        <v>9.2767000000000002E-2</v>
      </c>
      <c r="K21" s="29">
        <v>0.13186800000000001</v>
      </c>
      <c r="L21" s="29">
        <v>0.28162500000000001</v>
      </c>
      <c r="M21" s="29">
        <v>0.22208</v>
      </c>
      <c r="N21" s="29">
        <v>0.14030100000000001</v>
      </c>
      <c r="O21" s="30">
        <v>0.12113400000000001</v>
      </c>
      <c r="P21" s="28">
        <v>8.3699999999999997E-2</v>
      </c>
      <c r="Q21" s="29">
        <v>0.31277500000000003</v>
      </c>
      <c r="R21" s="29">
        <v>0.193832</v>
      </c>
      <c r="S21" s="29">
        <v>0.211453</v>
      </c>
      <c r="T21" s="29">
        <v>0.132158</v>
      </c>
      <c r="U21" s="29">
        <v>3.9647000000000002E-2</v>
      </c>
      <c r="V21" s="30">
        <v>2.6431E-2</v>
      </c>
      <c r="W21" s="28">
        <v>4.6218000000000002E-2</v>
      </c>
      <c r="X21" s="29">
        <v>0.16386500000000001</v>
      </c>
      <c r="Y21" s="29">
        <v>0.21008399999999999</v>
      </c>
      <c r="Z21" s="29">
        <v>0.243697</v>
      </c>
      <c r="AA21" s="29">
        <v>0.19747799999999999</v>
      </c>
      <c r="AB21" s="29">
        <v>7.5630000000000003E-2</v>
      </c>
      <c r="AC21" s="30">
        <v>6.3024999999999998E-2</v>
      </c>
      <c r="AD21" s="29">
        <v>2.4943E-2</v>
      </c>
      <c r="AE21" s="29">
        <v>0.13786799999999999</v>
      </c>
      <c r="AF21" s="29">
        <v>0.16734599999999999</v>
      </c>
      <c r="AG21" s="29">
        <v>0.27845799999999998</v>
      </c>
      <c r="AH21" s="29">
        <v>0.204988</v>
      </c>
      <c r="AI21" s="29">
        <v>0.107029</v>
      </c>
      <c r="AJ21" s="30">
        <v>7.9365000000000005E-2</v>
      </c>
    </row>
    <row r="22" spans="1:36" x14ac:dyDescent="0.3">
      <c r="A22" t="s">
        <v>20</v>
      </c>
      <c r="B22" s="28">
        <v>4.2417999999999997E-2</v>
      </c>
      <c r="C22" s="29">
        <v>0.19232399999999999</v>
      </c>
      <c r="D22" s="29">
        <v>0.167652</v>
      </c>
      <c r="E22" s="29">
        <v>0.248448</v>
      </c>
      <c r="F22" s="29">
        <v>0.17674200000000001</v>
      </c>
      <c r="G22" s="29">
        <v>0.10113900000000001</v>
      </c>
      <c r="H22" s="30">
        <v>7.1273000000000003E-2</v>
      </c>
      <c r="I22" s="28">
        <v>8.6859999999999993E-3</v>
      </c>
      <c r="J22" s="29">
        <v>6.9829000000000002E-2</v>
      </c>
      <c r="K22" s="29">
        <v>0.127965</v>
      </c>
      <c r="L22" s="29">
        <v>0.27697899999999998</v>
      </c>
      <c r="M22" s="29">
        <v>0.241563</v>
      </c>
      <c r="N22" s="29">
        <v>0.15603</v>
      </c>
      <c r="O22" s="30">
        <v>0.11894399999999999</v>
      </c>
      <c r="P22" s="28">
        <v>8.9646000000000003E-2</v>
      </c>
      <c r="Q22" s="29">
        <v>0.340341</v>
      </c>
      <c r="R22" s="29">
        <v>0.21895999999999999</v>
      </c>
      <c r="S22" s="29">
        <v>0.20428399999999999</v>
      </c>
      <c r="T22" s="29">
        <v>9.6785999999999997E-2</v>
      </c>
      <c r="U22" s="29">
        <v>3.6492999999999998E-2</v>
      </c>
      <c r="V22" s="30">
        <v>1.3486E-2</v>
      </c>
      <c r="W22" s="28">
        <v>3.6179000000000003E-2</v>
      </c>
      <c r="X22" s="29">
        <v>0.22286500000000001</v>
      </c>
      <c r="Y22" s="29">
        <v>0.18668499999999999</v>
      </c>
      <c r="Z22" s="29">
        <v>0.27351599999999998</v>
      </c>
      <c r="AA22" s="29">
        <v>0.16787199999999999</v>
      </c>
      <c r="AB22" s="29">
        <v>7.8146999999999994E-2</v>
      </c>
      <c r="AC22" s="30">
        <v>3.4731999999999999E-2</v>
      </c>
      <c r="AD22" s="29">
        <v>5.8120999999999999E-2</v>
      </c>
      <c r="AE22" s="29">
        <v>0.252388</v>
      </c>
      <c r="AF22" s="29">
        <v>0.20621</v>
      </c>
      <c r="AG22" s="29">
        <v>0.23752599999999999</v>
      </c>
      <c r="AH22" s="29">
        <v>0.13189999999999999</v>
      </c>
      <c r="AI22" s="29">
        <v>7.1920999999999999E-2</v>
      </c>
      <c r="AJ22" s="30">
        <v>4.1931999999999997E-2</v>
      </c>
    </row>
    <row r="23" spans="1:36" x14ac:dyDescent="0.3">
      <c r="A23" s="1" t="s">
        <v>14</v>
      </c>
      <c r="B23" s="145">
        <v>5.2676000000000001E-2</v>
      </c>
      <c r="C23" s="31">
        <v>0.174176</v>
      </c>
      <c r="D23" s="31">
        <v>0.161804</v>
      </c>
      <c r="E23" s="31">
        <v>0.24973899999999999</v>
      </c>
      <c r="F23" s="31">
        <v>0.18104500000000001</v>
      </c>
      <c r="G23" s="31">
        <v>0.108184</v>
      </c>
      <c r="H23" s="33">
        <v>7.2372000000000006E-2</v>
      </c>
      <c r="I23" s="145">
        <v>1.7909999999999999E-2</v>
      </c>
      <c r="J23" s="31">
        <v>9.4940999999999998E-2</v>
      </c>
      <c r="K23" s="31">
        <v>0.13991300000000001</v>
      </c>
      <c r="L23" s="31">
        <v>0.27567199999999997</v>
      </c>
      <c r="M23" s="31">
        <v>0.22351299999999999</v>
      </c>
      <c r="N23" s="31">
        <v>0.14586399999999999</v>
      </c>
      <c r="O23" s="33">
        <v>0.102184</v>
      </c>
      <c r="P23" s="145">
        <v>0.133994</v>
      </c>
      <c r="Q23" s="31">
        <v>0.350881</v>
      </c>
      <c r="R23" s="31">
        <v>0.207233</v>
      </c>
      <c r="S23" s="31">
        <v>0.185609</v>
      </c>
      <c r="T23" s="31">
        <v>8.3537E-2</v>
      </c>
      <c r="U23" s="31">
        <v>2.9475999999999999E-2</v>
      </c>
      <c r="V23" s="33">
        <v>9.2669999999999992E-3</v>
      </c>
      <c r="W23" s="145">
        <v>5.0686000000000002E-2</v>
      </c>
      <c r="X23" s="31">
        <v>0.206063</v>
      </c>
      <c r="Y23" s="31">
        <v>0.19753599999999999</v>
      </c>
      <c r="Z23" s="31">
        <v>0.25722400000000001</v>
      </c>
      <c r="AA23" s="31">
        <v>0.173377</v>
      </c>
      <c r="AB23" s="31">
        <v>7.8634999999999997E-2</v>
      </c>
      <c r="AC23" s="33">
        <v>3.6475E-2</v>
      </c>
      <c r="AD23" s="31">
        <v>7.1350999999999998E-2</v>
      </c>
      <c r="AE23" s="31">
        <v>0.217278</v>
      </c>
      <c r="AF23" s="31">
        <v>0.18460399999999999</v>
      </c>
      <c r="AG23" s="31">
        <v>0.244391</v>
      </c>
      <c r="AH23" s="31">
        <v>0.152752</v>
      </c>
      <c r="AI23" s="31">
        <v>8.2853999999999997E-2</v>
      </c>
      <c r="AJ23" s="33">
        <v>4.6767000000000003E-2</v>
      </c>
    </row>
    <row r="24" spans="1:36" x14ac:dyDescent="0.3">
      <c r="A24" t="s">
        <v>22</v>
      </c>
      <c r="B24" s="28">
        <v>1.2375000000000001E-2</v>
      </c>
      <c r="C24" s="29">
        <v>8.5489999999999997E-2</v>
      </c>
      <c r="D24" s="29">
        <v>0.15990799999999999</v>
      </c>
      <c r="E24" s="29">
        <v>0.31656000000000001</v>
      </c>
      <c r="F24" s="29">
        <v>0.233186</v>
      </c>
      <c r="G24" s="29">
        <v>0.12554899999999999</v>
      </c>
      <c r="H24" s="30">
        <v>6.6927E-2</v>
      </c>
      <c r="I24" s="28">
        <v>6.3940000000000004E-3</v>
      </c>
      <c r="J24" s="29">
        <v>6.6812999999999997E-2</v>
      </c>
      <c r="K24" s="29">
        <v>0.14200599999999999</v>
      </c>
      <c r="L24" s="29">
        <v>0.32105800000000001</v>
      </c>
      <c r="M24" s="29">
        <v>0.249393</v>
      </c>
      <c r="N24" s="29">
        <v>0.13936000000000001</v>
      </c>
      <c r="O24" s="30">
        <v>7.4971999999999997E-2</v>
      </c>
      <c r="P24" s="28">
        <v>5.3332999999999998E-2</v>
      </c>
      <c r="Q24" s="29">
        <v>0.20166600000000001</v>
      </c>
      <c r="R24" s="29">
        <v>0.26500000000000001</v>
      </c>
      <c r="S24" s="29">
        <v>0.30833300000000002</v>
      </c>
      <c r="T24" s="29">
        <v>0.125</v>
      </c>
      <c r="U24" s="29">
        <v>3.6665999999999997E-2</v>
      </c>
      <c r="V24" s="30">
        <v>0.01</v>
      </c>
      <c r="W24" s="28">
        <v>1.6084999999999999E-2</v>
      </c>
      <c r="X24" s="29">
        <v>0.11528099999999999</v>
      </c>
      <c r="Y24" s="29">
        <v>0.19302900000000001</v>
      </c>
      <c r="Z24" s="29">
        <v>0.29222500000000001</v>
      </c>
      <c r="AA24" s="29">
        <v>0.20375299999999999</v>
      </c>
      <c r="AB24" s="29">
        <v>0.11260000000000001</v>
      </c>
      <c r="AC24" s="30">
        <v>6.7024E-2</v>
      </c>
      <c r="AD24" s="29">
        <v>2.1739000000000001E-2</v>
      </c>
      <c r="AE24" s="29">
        <v>0.113653</v>
      </c>
      <c r="AF24" s="29">
        <v>0.19031200000000001</v>
      </c>
      <c r="AG24" s="29">
        <v>0.31845899999999999</v>
      </c>
      <c r="AH24" s="29">
        <v>0.201372</v>
      </c>
      <c r="AI24" s="29">
        <v>0.105263</v>
      </c>
      <c r="AJ24" s="30">
        <v>4.9199E-2</v>
      </c>
    </row>
    <row r="25" spans="1:36" x14ac:dyDescent="0.3">
      <c r="A25" t="s">
        <v>23</v>
      </c>
      <c r="B25" s="28">
        <v>8.03E-4</v>
      </c>
      <c r="C25" s="29">
        <v>9.2409999999999992E-3</v>
      </c>
      <c r="D25" s="29">
        <v>2.6654000000000001E-2</v>
      </c>
      <c r="E25" s="29">
        <v>0.182895</v>
      </c>
      <c r="F25" s="29">
        <v>0.28027000000000002</v>
      </c>
      <c r="G25" s="29">
        <v>0.22803300000000001</v>
      </c>
      <c r="H25" s="30">
        <v>0.27210000000000001</v>
      </c>
      <c r="I25" s="28">
        <v>8.3999999999999995E-5</v>
      </c>
      <c r="J25" s="29">
        <v>5.555E-3</v>
      </c>
      <c r="K25" s="29">
        <v>2.1041000000000001E-2</v>
      </c>
      <c r="L25" s="29">
        <v>0.17405899999999999</v>
      </c>
      <c r="M25" s="29">
        <v>0.28061599999999998</v>
      </c>
      <c r="N25" s="29">
        <v>0.236091</v>
      </c>
      <c r="O25" s="30">
        <v>0.282551</v>
      </c>
      <c r="P25" s="28">
        <v>2.7659999999999998E-3</v>
      </c>
      <c r="Q25" s="29">
        <v>5.5324999999999999E-2</v>
      </c>
      <c r="R25" s="29">
        <v>8.9902999999999997E-2</v>
      </c>
      <c r="S25" s="29">
        <v>0.330567</v>
      </c>
      <c r="T25" s="29">
        <v>0.29183900000000002</v>
      </c>
      <c r="U25" s="29">
        <v>0.136929</v>
      </c>
      <c r="V25" s="30">
        <v>9.2669000000000001E-2</v>
      </c>
      <c r="W25" s="28">
        <v>1.4239999999999999E-3</v>
      </c>
      <c r="X25" s="29">
        <v>8.5470000000000008E-3</v>
      </c>
      <c r="Y25" s="29">
        <v>2.4216000000000001E-2</v>
      </c>
      <c r="Z25" s="29">
        <v>0.213675</v>
      </c>
      <c r="AA25" s="29">
        <v>0.32051200000000002</v>
      </c>
      <c r="AB25" s="29">
        <v>0.21652399999999999</v>
      </c>
      <c r="AC25" s="30">
        <v>0.21509900000000001</v>
      </c>
      <c r="AD25" s="29">
        <v>8.03E-4</v>
      </c>
      <c r="AE25" s="29">
        <v>1.4733E-2</v>
      </c>
      <c r="AF25" s="29">
        <v>4.3128E-2</v>
      </c>
      <c r="AG25" s="29">
        <v>0.24243200000000001</v>
      </c>
      <c r="AH25" s="29">
        <v>0.28609600000000002</v>
      </c>
      <c r="AI25" s="29">
        <v>0.20974999999999999</v>
      </c>
      <c r="AJ25" s="30">
        <v>0.20305300000000001</v>
      </c>
    </row>
    <row r="26" spans="1:36" x14ac:dyDescent="0.3">
      <c r="A26" t="s">
        <v>24</v>
      </c>
      <c r="B26" s="28">
        <v>2.2858E-2</v>
      </c>
      <c r="C26" s="29">
        <v>0.111719</v>
      </c>
      <c r="D26" s="29">
        <v>0.20122300000000001</v>
      </c>
      <c r="E26" s="29">
        <v>0.32839600000000002</v>
      </c>
      <c r="F26" s="29">
        <v>0.19414000000000001</v>
      </c>
      <c r="G26" s="29">
        <v>9.4655000000000003E-2</v>
      </c>
      <c r="H26" s="30">
        <v>4.7004999999999998E-2</v>
      </c>
      <c r="I26" s="28">
        <v>1.1965E-2</v>
      </c>
      <c r="J26" s="29">
        <v>9.4870999999999997E-2</v>
      </c>
      <c r="K26" s="29">
        <v>0.183333</v>
      </c>
      <c r="L26" s="29">
        <v>0.33333299999999999</v>
      </c>
      <c r="M26" s="29">
        <v>0.21282000000000001</v>
      </c>
      <c r="N26" s="29">
        <v>0.108974</v>
      </c>
      <c r="O26" s="30">
        <v>5.4699999999999999E-2</v>
      </c>
      <c r="P26" s="28">
        <v>8.1018000000000007E-2</v>
      </c>
      <c r="Q26" s="29">
        <v>0.20138800000000001</v>
      </c>
      <c r="R26" s="29">
        <v>0.29861100000000002</v>
      </c>
      <c r="S26" s="29">
        <v>0.30555500000000002</v>
      </c>
      <c r="T26" s="29">
        <v>8.1018000000000007E-2</v>
      </c>
      <c r="U26" s="29">
        <v>2.0833000000000001E-2</v>
      </c>
      <c r="V26" s="30">
        <v>1.1573999999999999E-2</v>
      </c>
      <c r="W26" s="28">
        <v>4.7244000000000001E-2</v>
      </c>
      <c r="X26" s="29">
        <v>0.141732</v>
      </c>
      <c r="Y26" s="29">
        <v>0.18897600000000001</v>
      </c>
      <c r="Z26" s="29">
        <v>0.33858199999999999</v>
      </c>
      <c r="AA26" s="29">
        <v>0.17322799999999999</v>
      </c>
      <c r="AB26" s="29">
        <v>8.6613999999999997E-2</v>
      </c>
      <c r="AC26" s="30">
        <v>2.3622000000000001E-2</v>
      </c>
      <c r="AD26" s="29">
        <v>3.1108E-2</v>
      </c>
      <c r="AE26" s="29">
        <v>0.134049</v>
      </c>
      <c r="AF26" s="29">
        <v>0.22228500000000001</v>
      </c>
      <c r="AG26" s="29">
        <v>0.327488</v>
      </c>
      <c r="AH26" s="29">
        <v>0.174208</v>
      </c>
      <c r="AI26" s="29">
        <v>7.6356999999999994E-2</v>
      </c>
      <c r="AJ26" s="30">
        <v>3.4501999999999998E-2</v>
      </c>
    </row>
    <row r="27" spans="1:36" x14ac:dyDescent="0.3">
      <c r="A27" s="1" t="s">
        <v>21</v>
      </c>
      <c r="B27" s="145">
        <v>6.5750000000000001E-3</v>
      </c>
      <c r="C27" s="31">
        <v>4.1771000000000003E-2</v>
      </c>
      <c r="D27" s="31">
        <v>8.2922999999999997E-2</v>
      </c>
      <c r="E27" s="31">
        <v>0.23553399999999999</v>
      </c>
      <c r="F27" s="31">
        <v>0.25724799999999998</v>
      </c>
      <c r="G27" s="31">
        <v>0.18487100000000001</v>
      </c>
      <c r="H27" s="33">
        <v>0.19107399999999999</v>
      </c>
      <c r="I27" s="145">
        <v>3.0920000000000001E-3</v>
      </c>
      <c r="J27" s="31">
        <v>3.1509000000000002E-2</v>
      </c>
      <c r="K27" s="31">
        <v>7.0537000000000002E-2</v>
      </c>
      <c r="L27" s="31">
        <v>0.22947300000000001</v>
      </c>
      <c r="M27" s="31">
        <v>0.26460800000000001</v>
      </c>
      <c r="N27" s="31">
        <v>0.19684299999999999</v>
      </c>
      <c r="O27" s="33">
        <v>0.203934</v>
      </c>
      <c r="P27" s="145">
        <v>3.9315999999999997E-2</v>
      </c>
      <c r="Q27" s="31">
        <v>0.14130999999999999</v>
      </c>
      <c r="R27" s="31">
        <v>0.20113900000000001</v>
      </c>
      <c r="S27" s="31">
        <v>0.31680900000000001</v>
      </c>
      <c r="T27" s="31">
        <v>0.18290500000000001</v>
      </c>
      <c r="U27" s="31">
        <v>7.4074000000000001E-2</v>
      </c>
      <c r="V27" s="33">
        <v>4.4443999999999997E-2</v>
      </c>
      <c r="W27" s="145">
        <v>1.0815E-2</v>
      </c>
      <c r="X27" s="31">
        <v>5.5739999999999998E-2</v>
      </c>
      <c r="Y27" s="31">
        <v>9.4008999999999995E-2</v>
      </c>
      <c r="Z27" s="31">
        <v>0.251247</v>
      </c>
      <c r="AA27" s="31">
        <v>0.26871800000000001</v>
      </c>
      <c r="AB27" s="31">
        <v>0.17054900000000001</v>
      </c>
      <c r="AC27" s="33">
        <v>0.14891799999999999</v>
      </c>
      <c r="AD27" s="31">
        <v>1.4156999999999999E-2</v>
      </c>
      <c r="AE27" s="31">
        <v>7.2633000000000003E-2</v>
      </c>
      <c r="AF27" s="31">
        <v>0.129631</v>
      </c>
      <c r="AG27" s="31">
        <v>0.28548499999999999</v>
      </c>
      <c r="AH27" s="31">
        <v>0.23439599999999999</v>
      </c>
      <c r="AI27" s="31">
        <v>0.14699000000000001</v>
      </c>
      <c r="AJ27" s="33">
        <v>0.116705</v>
      </c>
    </row>
    <row r="28" spans="1:36" x14ac:dyDescent="0.3">
      <c r="A28" s="1" t="s">
        <v>40</v>
      </c>
      <c r="B28" s="145">
        <v>3.2459000000000002E-2</v>
      </c>
      <c r="C28" s="31">
        <v>0.11594699999999999</v>
      </c>
      <c r="D28" s="31">
        <v>0.127161</v>
      </c>
      <c r="E28" s="31">
        <v>0.243418</v>
      </c>
      <c r="F28" s="31">
        <v>0.214527</v>
      </c>
      <c r="G28" s="31">
        <v>0.14190700000000001</v>
      </c>
      <c r="H28" s="33">
        <v>0.12457600000000001</v>
      </c>
      <c r="I28" s="145">
        <v>1.0333E-2</v>
      </c>
      <c r="J28" s="31">
        <v>6.2494000000000001E-2</v>
      </c>
      <c r="K28" s="31">
        <v>0.104376</v>
      </c>
      <c r="L28" s="31">
        <v>0.25191999999999998</v>
      </c>
      <c r="M28" s="31">
        <v>0.244593</v>
      </c>
      <c r="N28" s="31">
        <v>0.171956</v>
      </c>
      <c r="O28" s="33">
        <v>0.15432299999999999</v>
      </c>
      <c r="P28" s="145">
        <v>0.116808</v>
      </c>
      <c r="Q28" s="31">
        <v>0.31215199999999999</v>
      </c>
      <c r="R28" s="31">
        <v>0.20624899999999999</v>
      </c>
      <c r="S28" s="31">
        <v>0.20970900000000001</v>
      </c>
      <c r="T28" s="31">
        <v>0.10170899999999999</v>
      </c>
      <c r="U28" s="31">
        <v>3.7642000000000002E-2</v>
      </c>
      <c r="V28" s="33">
        <v>1.5727999999999999E-2</v>
      </c>
      <c r="W28" s="145">
        <v>3.6499999999999998E-2</v>
      </c>
      <c r="X28" s="31">
        <v>0.15173400000000001</v>
      </c>
      <c r="Y28" s="31">
        <v>0.15987899999999999</v>
      </c>
      <c r="Z28" s="31">
        <v>0.25490099999999999</v>
      </c>
      <c r="AA28" s="31">
        <v>0.207843</v>
      </c>
      <c r="AB28" s="31">
        <v>0.111915</v>
      </c>
      <c r="AC28" s="33">
        <v>7.7224000000000001E-2</v>
      </c>
      <c r="AD28" s="31">
        <v>5.2054999999999997E-2</v>
      </c>
      <c r="AE28" s="31">
        <v>0.168408</v>
      </c>
      <c r="AF28" s="31">
        <v>0.166076</v>
      </c>
      <c r="AG28" s="31">
        <v>0.25835999999999998</v>
      </c>
      <c r="AH28" s="31">
        <v>0.18015200000000001</v>
      </c>
      <c r="AI28" s="31">
        <v>0.10452599999999999</v>
      </c>
      <c r="AJ28" s="33">
        <v>7.0419999999999996E-2</v>
      </c>
    </row>
    <row r="29" spans="1:36" ht="15" thickBot="1" x14ac:dyDescent="0.35">
      <c r="A29" s="1" t="s">
        <v>25</v>
      </c>
      <c r="B29" s="146">
        <v>0.10603899999999999</v>
      </c>
      <c r="C29" s="32">
        <v>0.188941</v>
      </c>
      <c r="D29" s="32">
        <v>0.15459999999999999</v>
      </c>
      <c r="E29" s="32">
        <v>0.22654199999999999</v>
      </c>
      <c r="F29" s="32">
        <v>0.15846499999999999</v>
      </c>
      <c r="G29" s="32">
        <v>9.2160000000000006E-2</v>
      </c>
      <c r="H29" s="34">
        <v>7.3248999999999995E-2</v>
      </c>
      <c r="I29" s="146">
        <v>6.2406000000000003E-2</v>
      </c>
      <c r="J29" s="32">
        <v>0.15242700000000001</v>
      </c>
      <c r="K29" s="32">
        <v>0.15235199999999999</v>
      </c>
      <c r="L29" s="32">
        <v>0.24843199999999999</v>
      </c>
      <c r="M29" s="32">
        <v>0.18315999999999999</v>
      </c>
      <c r="N29" s="32">
        <v>0.111335</v>
      </c>
      <c r="O29" s="34">
        <v>8.9885000000000007E-2</v>
      </c>
      <c r="P29" s="146">
        <v>0.263573</v>
      </c>
      <c r="Q29" s="32">
        <v>0.31880799999999998</v>
      </c>
      <c r="R29" s="32">
        <v>0.16445100000000001</v>
      </c>
      <c r="S29" s="32">
        <v>0.15109700000000001</v>
      </c>
      <c r="T29" s="32">
        <v>6.7774000000000001E-2</v>
      </c>
      <c r="U29" s="32">
        <v>2.4199999999999999E-2</v>
      </c>
      <c r="V29" s="34">
        <v>1.0094000000000001E-2</v>
      </c>
      <c r="W29" s="146">
        <v>0.171155</v>
      </c>
      <c r="X29" s="32">
        <v>0.24716299999999999</v>
      </c>
      <c r="Y29" s="32">
        <v>0.169104</v>
      </c>
      <c r="Z29" s="32">
        <v>0.193301</v>
      </c>
      <c r="AA29" s="32">
        <v>0.122624</v>
      </c>
      <c r="AB29" s="32">
        <v>5.8783000000000002E-2</v>
      </c>
      <c r="AC29" s="34">
        <v>3.7866999999999998E-2</v>
      </c>
      <c r="AD29" s="32">
        <v>0.15426200000000001</v>
      </c>
      <c r="AE29" s="32">
        <v>0.23994199999999999</v>
      </c>
      <c r="AF29" s="32">
        <v>0.17280499999999999</v>
      </c>
      <c r="AG29" s="32">
        <v>0.214364</v>
      </c>
      <c r="AH29" s="32">
        <v>0.121436</v>
      </c>
      <c r="AI29" s="32">
        <v>6.0775999999999997E-2</v>
      </c>
      <c r="AJ29" s="34">
        <v>3.6410999999999999E-2</v>
      </c>
    </row>
    <row r="30" spans="1:36" x14ac:dyDescent="0.3">
      <c r="A30" s="1"/>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row>
    <row r="31" spans="1:36" x14ac:dyDescent="0.3">
      <c r="B31" s="238" t="s">
        <v>106</v>
      </c>
      <c r="C31" s="238"/>
      <c r="D31" s="238"/>
      <c r="E31" s="238"/>
      <c r="F31" s="238"/>
      <c r="G31" s="238"/>
      <c r="H31" s="238"/>
      <c r="I31" s="238"/>
    </row>
    <row r="32" spans="1:36" ht="14.4" customHeight="1" x14ac:dyDescent="0.3">
      <c r="B32" s="231" t="s">
        <v>242</v>
      </c>
      <c r="C32" s="231"/>
      <c r="D32" s="231"/>
      <c r="E32" s="231"/>
      <c r="F32" s="231"/>
      <c r="G32" s="231"/>
      <c r="H32" s="231"/>
      <c r="I32" s="231"/>
      <c r="J32" s="15"/>
    </row>
    <row r="33" spans="2:10" x14ac:dyDescent="0.3">
      <c r="B33" s="231"/>
      <c r="C33" s="231"/>
      <c r="D33" s="231"/>
      <c r="E33" s="231"/>
      <c r="F33" s="231"/>
      <c r="G33" s="231"/>
      <c r="H33" s="231"/>
      <c r="I33" s="231"/>
      <c r="J33" s="15"/>
    </row>
    <row r="34" spans="2:10" x14ac:dyDescent="0.3">
      <c r="B34" s="231"/>
      <c r="C34" s="231"/>
      <c r="D34" s="231"/>
      <c r="E34" s="231"/>
      <c r="F34" s="231"/>
      <c r="G34" s="231"/>
      <c r="H34" s="231"/>
      <c r="I34" s="231"/>
      <c r="J34" s="15"/>
    </row>
    <row r="35" spans="2:10" x14ac:dyDescent="0.3">
      <c r="B35" s="15"/>
      <c r="C35" s="15"/>
      <c r="D35" s="15"/>
      <c r="E35" s="15"/>
      <c r="F35" s="15"/>
      <c r="G35" s="15"/>
      <c r="H35" s="15"/>
      <c r="I35" s="15"/>
      <c r="J35" s="15"/>
    </row>
  </sheetData>
  <mergeCells count="7">
    <mergeCell ref="AD1:AJ1"/>
    <mergeCell ref="B32:I34"/>
    <mergeCell ref="B1:H1"/>
    <mergeCell ref="I1:O1"/>
    <mergeCell ref="P1:V1"/>
    <mergeCell ref="W1:AC1"/>
    <mergeCell ref="B31:I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63179-CC7F-41DC-BE50-74A48F325E5B}">
  <dimension ref="A1:I10"/>
  <sheetViews>
    <sheetView workbookViewId="0">
      <selection activeCell="I4" sqref="I4"/>
    </sheetView>
  </sheetViews>
  <sheetFormatPr defaultRowHeight="14.4" x14ac:dyDescent="0.3"/>
  <cols>
    <col min="1" max="1" width="10.77734375" bestFit="1" customWidth="1"/>
    <col min="2" max="2" width="16.44140625" customWidth="1"/>
    <col min="3" max="3" width="21.88671875" customWidth="1"/>
    <col min="4" max="4" width="14.88671875" bestFit="1" customWidth="1"/>
    <col min="5" max="5" width="16.88671875" bestFit="1" customWidth="1"/>
    <col min="6" max="6" width="14.88671875" bestFit="1" customWidth="1"/>
    <col min="7" max="7" width="16.88671875" bestFit="1" customWidth="1"/>
    <col min="8" max="8" width="14.88671875" bestFit="1" customWidth="1"/>
    <col min="9" max="9" width="16.88671875" bestFit="1" customWidth="1"/>
  </cols>
  <sheetData>
    <row r="1" spans="1:9" x14ac:dyDescent="0.3">
      <c r="B1" s="232" t="s">
        <v>179</v>
      </c>
      <c r="C1" s="232"/>
      <c r="D1" s="232" t="s">
        <v>184</v>
      </c>
      <c r="E1" s="232"/>
      <c r="F1" s="232" t="s">
        <v>180</v>
      </c>
      <c r="G1" s="232"/>
      <c r="H1" s="232" t="s">
        <v>181</v>
      </c>
      <c r="I1" s="232"/>
    </row>
    <row r="2" spans="1:9" ht="15" thickBot="1" x14ac:dyDescent="0.35">
      <c r="A2" s="1"/>
      <c r="B2" t="s">
        <v>37</v>
      </c>
      <c r="C2" t="s">
        <v>177</v>
      </c>
      <c r="D2" t="s">
        <v>37</v>
      </c>
      <c r="E2" t="s">
        <v>177</v>
      </c>
      <c r="F2" t="s">
        <v>37</v>
      </c>
      <c r="G2" t="s">
        <v>177</v>
      </c>
      <c r="H2" t="s">
        <v>37</v>
      </c>
      <c r="I2" t="s">
        <v>177</v>
      </c>
    </row>
    <row r="3" spans="1:9" ht="15" thickBot="1" x14ac:dyDescent="0.35">
      <c r="A3" s="1" t="s">
        <v>25</v>
      </c>
      <c r="B3" s="140">
        <v>0.40799999999999997</v>
      </c>
      <c r="C3" s="141">
        <v>0.502</v>
      </c>
      <c r="D3" s="142">
        <v>0.36501222357476204</v>
      </c>
      <c r="E3" s="142">
        <v>0.45851966439433667</v>
      </c>
      <c r="F3" s="142">
        <v>0.53970709677419348</v>
      </c>
      <c r="G3" s="142">
        <v>0.65520287141073652</v>
      </c>
      <c r="H3" s="142">
        <v>0.36298749999999991</v>
      </c>
      <c r="I3" s="143">
        <v>0.47590888382687924</v>
      </c>
    </row>
    <row r="5" spans="1:9" x14ac:dyDescent="0.3">
      <c r="B5" s="248" t="s">
        <v>38</v>
      </c>
      <c r="C5" s="248"/>
      <c r="D5" s="248"/>
    </row>
    <row r="6" spans="1:9" x14ac:dyDescent="0.3">
      <c r="B6" s="245" t="s">
        <v>106</v>
      </c>
      <c r="C6" s="246"/>
      <c r="D6" s="247"/>
    </row>
    <row r="10" spans="1:9" x14ac:dyDescent="0.3">
      <c r="B10" s="144"/>
      <c r="C10" s="144"/>
      <c r="D10" s="144"/>
      <c r="E10" s="144"/>
      <c r="F10" s="144"/>
      <c r="G10" s="144"/>
      <c r="H10" s="144"/>
      <c r="I10" s="144"/>
    </row>
  </sheetData>
  <mergeCells count="6">
    <mergeCell ref="B6:D6"/>
    <mergeCell ref="B1:C1"/>
    <mergeCell ref="D1:E1"/>
    <mergeCell ref="F1:G1"/>
    <mergeCell ref="H1:I1"/>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BEE18-E708-457C-ADFE-8FB0413761BB}">
  <dimension ref="A1:P32"/>
  <sheetViews>
    <sheetView workbookViewId="0">
      <selection activeCell="B16" sqref="B16"/>
    </sheetView>
  </sheetViews>
  <sheetFormatPr defaultRowHeight="14.4" x14ac:dyDescent="0.3"/>
  <cols>
    <col min="1" max="1" width="35.44140625" bestFit="1" customWidth="1"/>
    <col min="2" max="16" width="18.33203125" bestFit="1" customWidth="1"/>
  </cols>
  <sheetData>
    <row r="1" spans="1:16" x14ac:dyDescent="0.3">
      <c r="B1" s="250" t="s">
        <v>179</v>
      </c>
      <c r="C1" s="250"/>
      <c r="D1" s="250"/>
      <c r="E1" s="250" t="s">
        <v>178</v>
      </c>
      <c r="F1" s="250"/>
      <c r="G1" s="250"/>
      <c r="H1" s="250" t="s">
        <v>180</v>
      </c>
      <c r="I1" s="250"/>
      <c r="J1" s="250"/>
      <c r="K1" s="250" t="s">
        <v>181</v>
      </c>
      <c r="L1" s="250"/>
      <c r="M1" s="250"/>
      <c r="N1" s="249" t="s">
        <v>182</v>
      </c>
      <c r="O1" s="249"/>
      <c r="P1" s="249"/>
    </row>
    <row r="2" spans="1:16" ht="15" thickBot="1" x14ac:dyDescent="0.35">
      <c r="B2" t="s">
        <v>27</v>
      </c>
      <c r="C2" t="s">
        <v>28</v>
      </c>
      <c r="D2" t="s">
        <v>29</v>
      </c>
      <c r="E2" t="s">
        <v>27</v>
      </c>
      <c r="F2" t="s">
        <v>28</v>
      </c>
      <c r="G2" t="s">
        <v>29</v>
      </c>
      <c r="H2" t="s">
        <v>27</v>
      </c>
      <c r="I2" t="s">
        <v>28</v>
      </c>
      <c r="J2" t="s">
        <v>29</v>
      </c>
      <c r="K2" t="s">
        <v>27</v>
      </c>
      <c r="L2" t="s">
        <v>28</v>
      </c>
      <c r="M2" t="s">
        <v>29</v>
      </c>
      <c r="N2" s="5" t="s">
        <v>27</v>
      </c>
      <c r="O2" s="5" t="s">
        <v>28</v>
      </c>
      <c r="P2" s="5" t="s">
        <v>29</v>
      </c>
    </row>
    <row r="3" spans="1:16" x14ac:dyDescent="0.3">
      <c r="A3" t="s">
        <v>1</v>
      </c>
      <c r="B3" s="177">
        <v>0.53500000000000003</v>
      </c>
      <c r="C3" s="178">
        <v>0.51349267540478005</v>
      </c>
      <c r="D3" s="178">
        <v>0.56318914334181502</v>
      </c>
      <c r="E3" s="177">
        <v>0.54400000000000004</v>
      </c>
      <c r="F3" s="178">
        <v>0.52300000000000002</v>
      </c>
      <c r="G3" s="178">
        <v>0.59699999999999998</v>
      </c>
      <c r="H3" s="177">
        <v>0.442</v>
      </c>
      <c r="I3" s="178">
        <v>0.432</v>
      </c>
      <c r="J3" s="178">
        <v>0.44700000000000001</v>
      </c>
      <c r="K3" s="177">
        <v>0.59899999999999998</v>
      </c>
      <c r="L3" s="178">
        <v>0.5</v>
      </c>
      <c r="M3" s="179">
        <v>0.54</v>
      </c>
      <c r="N3" s="41">
        <v>0.51</v>
      </c>
      <c r="O3" s="41">
        <v>0.51300000000000001</v>
      </c>
      <c r="P3" s="42">
        <v>0.54</v>
      </c>
    </row>
    <row r="4" spans="1:16" x14ac:dyDescent="0.3">
      <c r="A4" t="s">
        <v>2</v>
      </c>
      <c r="B4" s="180">
        <v>0.54500000000000004</v>
      </c>
      <c r="C4" s="175">
        <v>0.49710982658959502</v>
      </c>
      <c r="D4" s="175">
        <v>0.59698996655518399</v>
      </c>
      <c r="E4" s="180">
        <v>0.55300000000000005</v>
      </c>
      <c r="F4" s="175">
        <v>0.50900000000000001</v>
      </c>
      <c r="G4" s="175">
        <v>0.60899999999999999</v>
      </c>
      <c r="H4" s="180">
        <v>0.32700000000000001</v>
      </c>
      <c r="I4" s="175">
        <v>0.39</v>
      </c>
      <c r="J4" s="175">
        <v>0.42899999999999999</v>
      </c>
      <c r="K4" s="180">
        <v>0.59699999999999998</v>
      </c>
      <c r="L4" s="175">
        <v>0.51900000000000002</v>
      </c>
      <c r="M4" s="181">
        <v>0.63</v>
      </c>
      <c r="N4" s="43">
        <v>0.48299999999999998</v>
      </c>
      <c r="O4" s="43">
        <v>0.48099999999999998</v>
      </c>
      <c r="P4" s="44">
        <v>0.56899999999999995</v>
      </c>
    </row>
    <row r="5" spans="1:16" x14ac:dyDescent="0.3">
      <c r="A5" t="s">
        <v>3</v>
      </c>
      <c r="B5" s="180">
        <v>0.59899999999999998</v>
      </c>
      <c r="C5" s="175">
        <v>0.60152990264255901</v>
      </c>
      <c r="D5" s="175">
        <v>0.56245380635624498</v>
      </c>
      <c r="E5" s="180">
        <v>0.61599999999999999</v>
      </c>
      <c r="F5" s="175">
        <v>0.61599999999999999</v>
      </c>
      <c r="G5" s="175">
        <v>0.56899999999999995</v>
      </c>
      <c r="H5" s="180">
        <v>0.52</v>
      </c>
      <c r="I5" s="175">
        <v>0.48399999999999999</v>
      </c>
      <c r="J5" s="175">
        <v>0.42899999999999999</v>
      </c>
      <c r="K5" s="180">
        <v>0.55300000000000005</v>
      </c>
      <c r="L5" s="175">
        <v>0.55700000000000005</v>
      </c>
      <c r="M5" s="181">
        <v>0.52700000000000002</v>
      </c>
      <c r="N5" s="43">
        <v>0.57699999999999996</v>
      </c>
      <c r="O5" s="43">
        <v>0.59299999999999997</v>
      </c>
      <c r="P5" s="44">
        <v>0.55400000000000005</v>
      </c>
    </row>
    <row r="6" spans="1:16" x14ac:dyDescent="0.3">
      <c r="A6" t="s">
        <v>4</v>
      </c>
      <c r="B6" s="180">
        <v>0.56399999999999995</v>
      </c>
      <c r="C6" s="175">
        <v>0.54451345755693603</v>
      </c>
      <c r="D6" s="175">
        <v>0.57289527720739197</v>
      </c>
      <c r="E6" s="180">
        <v>0.58599999999999997</v>
      </c>
      <c r="F6" s="175">
        <v>0.55100000000000005</v>
      </c>
      <c r="G6" s="175">
        <v>0.57699999999999996</v>
      </c>
      <c r="H6" s="180">
        <v>0.52200000000000002</v>
      </c>
      <c r="I6" s="175">
        <v>0.48</v>
      </c>
      <c r="J6" s="175">
        <v>0.46200000000000002</v>
      </c>
      <c r="K6" s="180">
        <v>0.65200000000000002</v>
      </c>
      <c r="L6" s="175">
        <v>0.61499999999999999</v>
      </c>
      <c r="M6" s="181">
        <v>0.68600000000000005</v>
      </c>
      <c r="N6" s="43">
        <v>0.55000000000000004</v>
      </c>
      <c r="O6" s="43">
        <v>0.52600000000000002</v>
      </c>
      <c r="P6" s="44">
        <v>0.56599999999999995</v>
      </c>
    </row>
    <row r="7" spans="1:16" x14ac:dyDescent="0.3">
      <c r="A7" t="s">
        <v>5</v>
      </c>
      <c r="B7" s="180">
        <v>0.52</v>
      </c>
      <c r="C7" s="175">
        <v>0.48899755501222503</v>
      </c>
      <c r="D7" s="175">
        <v>0.490463215258856</v>
      </c>
      <c r="E7" s="180">
        <v>0.57199999999999995</v>
      </c>
      <c r="F7" s="175">
        <v>0.51900000000000002</v>
      </c>
      <c r="G7" s="175">
        <v>0.51400000000000001</v>
      </c>
      <c r="H7" s="180">
        <v>0.38700000000000001</v>
      </c>
      <c r="I7" s="175">
        <v>0.36099999999999999</v>
      </c>
      <c r="J7" s="175">
        <v>0.38800000000000001</v>
      </c>
      <c r="K7" s="180">
        <v>0.59599999999999997</v>
      </c>
      <c r="L7" s="175">
        <v>0.47599999999999998</v>
      </c>
      <c r="M7" s="181">
        <v>0.47399999999999998</v>
      </c>
      <c r="N7" s="43">
        <v>0.47899999999999998</v>
      </c>
      <c r="O7" s="43">
        <v>0.44400000000000001</v>
      </c>
      <c r="P7" s="44">
        <v>0.45700000000000002</v>
      </c>
    </row>
    <row r="8" spans="1:16" x14ac:dyDescent="0.3">
      <c r="A8" t="s">
        <v>6</v>
      </c>
      <c r="B8" s="180">
        <v>0.56499999999999995</v>
      </c>
      <c r="C8" s="175">
        <v>0.53603294440631399</v>
      </c>
      <c r="D8" s="175">
        <v>0.54444444444444395</v>
      </c>
      <c r="E8" s="180">
        <v>0.58099999999999996</v>
      </c>
      <c r="F8" s="175">
        <v>0.56000000000000005</v>
      </c>
      <c r="G8" s="175">
        <v>0.57999999999999996</v>
      </c>
      <c r="H8" s="180">
        <v>0.51</v>
      </c>
      <c r="I8" s="175">
        <v>0.42199999999999999</v>
      </c>
      <c r="J8" s="175">
        <v>0.27800000000000002</v>
      </c>
      <c r="K8" s="180">
        <v>0.54600000000000004</v>
      </c>
      <c r="L8" s="175">
        <v>0.47499999999999998</v>
      </c>
      <c r="M8" s="181">
        <v>0.53200000000000003</v>
      </c>
      <c r="N8" s="43">
        <v>0.54800000000000004</v>
      </c>
      <c r="O8" s="43">
        <v>0.499</v>
      </c>
      <c r="P8" s="44">
        <v>0.53200000000000003</v>
      </c>
    </row>
    <row r="9" spans="1:16" x14ac:dyDescent="0.3">
      <c r="A9" t="s">
        <v>7</v>
      </c>
      <c r="B9" s="180">
        <v>0.48699999999999999</v>
      </c>
      <c r="C9" s="175">
        <v>0.476827094474153</v>
      </c>
      <c r="D9" s="175">
        <v>0.44892473118279602</v>
      </c>
      <c r="E9" s="180">
        <v>0.54700000000000004</v>
      </c>
      <c r="F9" s="175">
        <v>0.52400000000000002</v>
      </c>
      <c r="G9" s="175">
        <v>0.52100000000000002</v>
      </c>
      <c r="H9" s="180">
        <v>0.36199999999999999</v>
      </c>
      <c r="I9" s="175">
        <v>0.38500000000000001</v>
      </c>
      <c r="J9" s="175">
        <v>0.29699999999999999</v>
      </c>
      <c r="K9" s="180">
        <v>0.57599999999999996</v>
      </c>
      <c r="L9" s="175">
        <v>0.53300000000000003</v>
      </c>
      <c r="M9" s="181">
        <v>0.54100000000000004</v>
      </c>
      <c r="N9" s="43">
        <v>0.47399999999999998</v>
      </c>
      <c r="O9" s="43">
        <v>0.46700000000000003</v>
      </c>
      <c r="P9" s="44">
        <v>0.42299999999999999</v>
      </c>
    </row>
    <row r="10" spans="1:16" x14ac:dyDescent="0.3">
      <c r="A10" t="s">
        <v>8</v>
      </c>
      <c r="B10" s="180">
        <v>0.56899999999999995</v>
      </c>
      <c r="C10" s="175">
        <v>0.58899082568807304</v>
      </c>
      <c r="D10" s="175">
        <v>0.569420035149385</v>
      </c>
      <c r="E10" s="180">
        <v>0.56999999999999995</v>
      </c>
      <c r="F10" s="175">
        <v>0.60499999999999998</v>
      </c>
      <c r="G10" s="175">
        <v>0.57899999999999996</v>
      </c>
      <c r="H10" s="180">
        <v>0.54500000000000004</v>
      </c>
      <c r="I10" s="187" t="s">
        <v>26</v>
      </c>
      <c r="J10" s="175">
        <v>0.36399999999999999</v>
      </c>
      <c r="K10" s="180">
        <v>0.59599999999999997</v>
      </c>
      <c r="L10" s="175">
        <v>0.55600000000000005</v>
      </c>
      <c r="M10" s="181">
        <v>0.54</v>
      </c>
      <c r="N10" s="43">
        <v>0.54300000000000004</v>
      </c>
      <c r="O10" s="43">
        <v>0.55100000000000005</v>
      </c>
      <c r="P10" s="44">
        <v>0.52700000000000002</v>
      </c>
    </row>
    <row r="11" spans="1:16" x14ac:dyDescent="0.3">
      <c r="A11" t="s">
        <v>9</v>
      </c>
      <c r="B11" s="180">
        <v>0.58099999999999996</v>
      </c>
      <c r="C11" s="175">
        <v>0.55443548387096797</v>
      </c>
      <c r="D11" s="175">
        <v>0.60712542703757899</v>
      </c>
      <c r="E11" s="180">
        <v>0.58499999999999996</v>
      </c>
      <c r="F11" s="175">
        <v>0.56999999999999995</v>
      </c>
      <c r="G11" s="175">
        <v>0.61199999999999999</v>
      </c>
      <c r="H11" s="180">
        <v>0.49099999999999999</v>
      </c>
      <c r="I11" s="175">
        <v>0.42099999999999999</v>
      </c>
      <c r="J11" s="175">
        <v>0.53800000000000003</v>
      </c>
      <c r="K11" s="180">
        <v>0.59199999999999997</v>
      </c>
      <c r="L11" s="175">
        <v>0.57199999999999995</v>
      </c>
      <c r="M11" s="181">
        <v>0.60599999999999998</v>
      </c>
      <c r="N11" s="43">
        <v>0.55000000000000004</v>
      </c>
      <c r="O11" s="43">
        <v>0.49299999999999999</v>
      </c>
      <c r="P11" s="44">
        <v>0.56799999999999995</v>
      </c>
    </row>
    <row r="12" spans="1:16" x14ac:dyDescent="0.3">
      <c r="A12" t="s">
        <v>10</v>
      </c>
      <c r="B12" s="180">
        <v>0.63400000000000001</v>
      </c>
      <c r="C12" s="175">
        <v>0.57370517928286902</v>
      </c>
      <c r="D12" s="175">
        <v>0.58985200845665997</v>
      </c>
      <c r="E12" s="180">
        <v>0.64600000000000002</v>
      </c>
      <c r="F12" s="175">
        <v>0.57899999999999996</v>
      </c>
      <c r="G12" s="175">
        <v>0.60399999999999998</v>
      </c>
      <c r="H12" s="180">
        <v>0.55900000000000005</v>
      </c>
      <c r="I12" s="175">
        <v>0.55200000000000005</v>
      </c>
      <c r="J12" s="187" t="s">
        <v>26</v>
      </c>
      <c r="K12" s="180">
        <v>0.51900000000000002</v>
      </c>
      <c r="L12" s="175">
        <v>0.47699999999999998</v>
      </c>
      <c r="M12" s="181">
        <v>0.52100000000000002</v>
      </c>
      <c r="N12" s="43">
        <v>0.59</v>
      </c>
      <c r="O12" s="43">
        <v>0.53800000000000003</v>
      </c>
      <c r="P12" s="44">
        <v>0.54900000000000004</v>
      </c>
    </row>
    <row r="13" spans="1:16" x14ac:dyDescent="0.3">
      <c r="A13" t="s">
        <v>11</v>
      </c>
      <c r="B13" s="180">
        <v>0.56200000000000006</v>
      </c>
      <c r="C13" s="175">
        <v>0.57394957983193295</v>
      </c>
      <c r="D13" s="175">
        <v>0.49686098654708499</v>
      </c>
      <c r="E13" s="180">
        <v>0.66</v>
      </c>
      <c r="F13" s="175">
        <v>0.63200000000000001</v>
      </c>
      <c r="G13" s="175">
        <v>0.55800000000000005</v>
      </c>
      <c r="H13" s="180">
        <v>0.50900000000000001</v>
      </c>
      <c r="I13" s="175">
        <v>0.52800000000000002</v>
      </c>
      <c r="J13" s="175">
        <v>0.42899999999999999</v>
      </c>
      <c r="K13" s="180">
        <v>0.621</v>
      </c>
      <c r="L13" s="175">
        <v>0.58599999999999997</v>
      </c>
      <c r="M13" s="181">
        <v>0.64700000000000002</v>
      </c>
      <c r="N13" s="43">
        <v>0.54900000000000004</v>
      </c>
      <c r="O13" s="43">
        <v>0.56499999999999995</v>
      </c>
      <c r="P13" s="44">
        <v>0.48099999999999998</v>
      </c>
    </row>
    <row r="14" spans="1:16" x14ac:dyDescent="0.3">
      <c r="A14" t="s">
        <v>12</v>
      </c>
      <c r="B14" s="180">
        <v>0.52900000000000003</v>
      </c>
      <c r="C14" s="175">
        <v>0.47294250281848899</v>
      </c>
      <c r="D14" s="175">
        <v>0.50796685787125595</v>
      </c>
      <c r="E14" s="180">
        <v>0.54800000000000004</v>
      </c>
      <c r="F14" s="175">
        <v>0.47699999999999998</v>
      </c>
      <c r="G14" s="175">
        <v>0.51300000000000001</v>
      </c>
      <c r="H14" s="180">
        <v>0.436</v>
      </c>
      <c r="I14" s="175">
        <v>0.38100000000000001</v>
      </c>
      <c r="J14" s="175">
        <v>0.42399999999999999</v>
      </c>
      <c r="K14" s="180">
        <v>0.502</v>
      </c>
      <c r="L14" s="175">
        <v>0.48599999999999999</v>
      </c>
      <c r="M14" s="181">
        <v>0.47699999999999998</v>
      </c>
      <c r="N14" s="43">
        <v>0.50600000000000001</v>
      </c>
      <c r="O14" s="43">
        <v>0.46500000000000002</v>
      </c>
      <c r="P14" s="44">
        <v>0.47199999999999998</v>
      </c>
    </row>
    <row r="15" spans="1:16" x14ac:dyDescent="0.3">
      <c r="A15" t="s">
        <v>13</v>
      </c>
      <c r="B15" s="180">
        <v>0.55800000000000005</v>
      </c>
      <c r="C15" s="175">
        <v>0.56148867313915896</v>
      </c>
      <c r="D15" s="175">
        <v>0.55012224938875298</v>
      </c>
      <c r="E15" s="180">
        <v>0.56899999999999995</v>
      </c>
      <c r="F15" s="175">
        <v>0.56100000000000005</v>
      </c>
      <c r="G15" s="175">
        <v>0.55500000000000005</v>
      </c>
      <c r="H15" s="180">
        <v>0.46200000000000002</v>
      </c>
      <c r="I15" s="175">
        <v>0.48599999999999999</v>
      </c>
      <c r="J15" s="175">
        <v>0.48</v>
      </c>
      <c r="K15" s="180">
        <v>0.54900000000000004</v>
      </c>
      <c r="L15" s="175">
        <v>0.60499999999999998</v>
      </c>
      <c r="M15" s="181">
        <v>0.52</v>
      </c>
      <c r="N15" s="43">
        <v>0.51700000000000002</v>
      </c>
      <c r="O15" s="43">
        <v>0.52300000000000002</v>
      </c>
      <c r="P15" s="44">
        <v>0.51100000000000001</v>
      </c>
    </row>
    <row r="16" spans="1:16" x14ac:dyDescent="0.3">
      <c r="A16" s="1" t="s">
        <v>0</v>
      </c>
      <c r="B16" s="182">
        <v>0.55800000000000005</v>
      </c>
      <c r="C16" s="176">
        <v>0.53800000000000003</v>
      </c>
      <c r="D16" s="176">
        <v>0.54700000000000004</v>
      </c>
      <c r="E16" s="182">
        <v>0.57999999999999996</v>
      </c>
      <c r="F16" s="176">
        <v>0.55600000000000005</v>
      </c>
      <c r="G16" s="176">
        <v>0.57199999999999995</v>
      </c>
      <c r="H16" s="182">
        <v>0.46300000000000002</v>
      </c>
      <c r="I16" s="176">
        <v>0.44600000000000001</v>
      </c>
      <c r="J16" s="176">
        <v>0.39700000000000002</v>
      </c>
      <c r="K16" s="182">
        <v>0.56899999999999995</v>
      </c>
      <c r="L16" s="176">
        <v>0.53</v>
      </c>
      <c r="M16" s="183">
        <v>0.55000000000000004</v>
      </c>
      <c r="N16" s="45">
        <v>0.52898725042097672</v>
      </c>
      <c r="O16" s="45">
        <v>0.51116829644879058</v>
      </c>
      <c r="P16" s="46">
        <v>0.51505617977528095</v>
      </c>
    </row>
    <row r="17" spans="1:16" x14ac:dyDescent="0.3">
      <c r="A17" t="s">
        <v>15</v>
      </c>
      <c r="B17" s="180">
        <v>0.72499999999999998</v>
      </c>
      <c r="C17" s="175">
        <v>0.67724867724867699</v>
      </c>
      <c r="D17" s="175">
        <v>0.68965517241379304</v>
      </c>
      <c r="E17" s="180">
        <v>0.73099999999999998</v>
      </c>
      <c r="F17" s="175">
        <v>0.69099999999999995</v>
      </c>
      <c r="G17" s="175">
        <v>0.69299999999999995</v>
      </c>
      <c r="H17" s="180">
        <v>0.70799999999999996</v>
      </c>
      <c r="I17" s="175">
        <v>0.65300000000000002</v>
      </c>
      <c r="J17" s="175">
        <v>0.72299999999999998</v>
      </c>
      <c r="K17" s="180">
        <v>0.72299999999999998</v>
      </c>
      <c r="L17" s="175">
        <v>0.621</v>
      </c>
      <c r="M17" s="181">
        <v>0.63800000000000001</v>
      </c>
      <c r="N17" s="43">
        <v>0.71799999999999997</v>
      </c>
      <c r="O17" s="43">
        <v>0.64800000000000002</v>
      </c>
      <c r="P17" s="44">
        <v>0.67200000000000004</v>
      </c>
    </row>
    <row r="18" spans="1:16" x14ac:dyDescent="0.3">
      <c r="A18" t="s">
        <v>16</v>
      </c>
      <c r="B18" s="180">
        <v>0.81200000000000006</v>
      </c>
      <c r="C18" s="175">
        <v>0.71924482338611495</v>
      </c>
      <c r="D18" s="175">
        <v>0.75746066196418904</v>
      </c>
      <c r="E18" s="180">
        <v>0.82499999999999996</v>
      </c>
      <c r="F18" s="175">
        <v>0.74099999999999999</v>
      </c>
      <c r="G18" s="175">
        <v>0.78100000000000003</v>
      </c>
      <c r="H18" s="180">
        <v>0.68700000000000006</v>
      </c>
      <c r="I18" s="175">
        <v>0.63500000000000001</v>
      </c>
      <c r="J18" s="175">
        <v>0.67800000000000005</v>
      </c>
      <c r="K18" s="180">
        <v>0.84299999999999997</v>
      </c>
      <c r="L18" s="175">
        <v>0.59299999999999997</v>
      </c>
      <c r="M18" s="181">
        <v>0.67800000000000005</v>
      </c>
      <c r="N18" s="43">
        <v>0.79200000000000004</v>
      </c>
      <c r="O18" s="43">
        <v>0.66500000000000004</v>
      </c>
      <c r="P18" s="44">
        <v>0.72199999999999998</v>
      </c>
    </row>
    <row r="19" spans="1:16" x14ac:dyDescent="0.3">
      <c r="A19" t="s">
        <v>17</v>
      </c>
      <c r="B19" s="180">
        <v>0.80700000000000005</v>
      </c>
      <c r="C19" s="175">
        <v>0.77591312931885503</v>
      </c>
      <c r="D19" s="175">
        <v>0.78995939461055698</v>
      </c>
      <c r="E19" s="180">
        <v>0.81799999999999995</v>
      </c>
      <c r="F19" s="175">
        <v>0.79200000000000004</v>
      </c>
      <c r="G19" s="175">
        <v>0.80800000000000005</v>
      </c>
      <c r="H19" s="180">
        <v>0.78100000000000003</v>
      </c>
      <c r="I19" s="175">
        <v>0.70599999999999996</v>
      </c>
      <c r="J19" s="175">
        <v>0.73699999999999999</v>
      </c>
      <c r="K19" s="180">
        <v>0.78500000000000003</v>
      </c>
      <c r="L19" s="175">
        <v>0.71799999999999997</v>
      </c>
      <c r="M19" s="181">
        <v>0.77900000000000003</v>
      </c>
      <c r="N19" s="43">
        <v>0.78800000000000003</v>
      </c>
      <c r="O19" s="43">
        <v>0.74</v>
      </c>
      <c r="P19" s="44">
        <v>0.76600000000000001</v>
      </c>
    </row>
    <row r="20" spans="1:16" x14ac:dyDescent="0.3">
      <c r="A20" t="s">
        <v>18</v>
      </c>
      <c r="B20" s="180">
        <v>0.66800000000000004</v>
      </c>
      <c r="C20" s="175">
        <v>0.56134969325153405</v>
      </c>
      <c r="D20" s="175">
        <v>0.62651370299553899</v>
      </c>
      <c r="E20" s="180">
        <v>0.75</v>
      </c>
      <c r="F20" s="175">
        <v>0.46700000000000003</v>
      </c>
      <c r="G20" s="175">
        <v>0.66700000000000004</v>
      </c>
      <c r="H20" s="180">
        <v>0.67300000000000004</v>
      </c>
      <c r="I20" s="175">
        <v>0.56200000000000006</v>
      </c>
      <c r="J20" s="175">
        <v>0.629</v>
      </c>
      <c r="K20" s="180">
        <v>0.48499999999999999</v>
      </c>
      <c r="L20" s="175">
        <v>0.64700000000000002</v>
      </c>
      <c r="M20" s="181">
        <v>0.6</v>
      </c>
      <c r="N20" s="43">
        <v>0.68899999999999995</v>
      </c>
      <c r="O20" s="43">
        <v>0.61799999999999999</v>
      </c>
      <c r="P20" s="44">
        <v>0.64300000000000002</v>
      </c>
    </row>
    <row r="21" spans="1:16" x14ac:dyDescent="0.3">
      <c r="A21" t="s">
        <v>19</v>
      </c>
      <c r="B21" s="180">
        <v>0.81599999999999995</v>
      </c>
      <c r="C21" s="175">
        <v>0.79033197437390801</v>
      </c>
      <c r="D21" s="175">
        <v>0.83333333333333304</v>
      </c>
      <c r="E21" s="180">
        <v>0.81799999999999995</v>
      </c>
      <c r="F21" s="175">
        <v>0.8</v>
      </c>
      <c r="G21" s="175">
        <v>0.84499999999999997</v>
      </c>
      <c r="H21" s="180">
        <v>0.79800000000000004</v>
      </c>
      <c r="I21" s="175">
        <v>0.79600000000000004</v>
      </c>
      <c r="J21" s="175">
        <v>0.77800000000000002</v>
      </c>
      <c r="K21" s="180">
        <v>0.77200000000000002</v>
      </c>
      <c r="L21" s="175">
        <v>0.71599999999999997</v>
      </c>
      <c r="M21" s="181">
        <v>0.78800000000000003</v>
      </c>
      <c r="N21" s="43">
        <v>0.77100000000000002</v>
      </c>
      <c r="O21" s="43">
        <v>0.746</v>
      </c>
      <c r="P21" s="44">
        <v>0.78500000000000003</v>
      </c>
    </row>
    <row r="22" spans="1:16" x14ac:dyDescent="0.3">
      <c r="A22" t="s">
        <v>20</v>
      </c>
      <c r="B22" s="180">
        <v>0.81399999999999995</v>
      </c>
      <c r="C22" s="175">
        <v>0.75627530364372497</v>
      </c>
      <c r="D22" s="175">
        <v>0.76584234930448203</v>
      </c>
      <c r="E22" s="180">
        <v>0.80400000000000005</v>
      </c>
      <c r="F22" s="175">
        <v>0.76600000000000001</v>
      </c>
      <c r="G22" s="175">
        <v>0.83099999999999996</v>
      </c>
      <c r="H22" s="180">
        <v>0.80900000000000005</v>
      </c>
      <c r="I22" s="175">
        <v>0.72799999999999998</v>
      </c>
      <c r="J22" s="175">
        <v>0.69</v>
      </c>
      <c r="K22" s="180">
        <v>0.873</v>
      </c>
      <c r="L22" s="175">
        <v>0.78200000000000003</v>
      </c>
      <c r="M22" s="181">
        <v>0.81299999999999994</v>
      </c>
      <c r="N22" s="43">
        <v>0.81299999999999994</v>
      </c>
      <c r="O22" s="43">
        <v>0.76</v>
      </c>
      <c r="P22" s="44">
        <v>0.754</v>
      </c>
    </row>
    <row r="23" spans="1:16" x14ac:dyDescent="0.3">
      <c r="A23" t="s">
        <v>22</v>
      </c>
      <c r="B23" s="180">
        <v>0.85</v>
      </c>
      <c r="C23" s="175">
        <v>0.80532971996386604</v>
      </c>
      <c r="D23" s="175">
        <v>0.80544747081712098</v>
      </c>
      <c r="E23" s="180">
        <v>0.85699999999999998</v>
      </c>
      <c r="F23" s="175">
        <v>0.81299999999999994</v>
      </c>
      <c r="G23" s="175">
        <v>0.81</v>
      </c>
      <c r="H23" s="180">
        <v>0.84099999999999997</v>
      </c>
      <c r="I23" s="175">
        <v>0.75800000000000001</v>
      </c>
      <c r="J23" s="175">
        <v>0.81</v>
      </c>
      <c r="K23" s="180">
        <v>0.78</v>
      </c>
      <c r="L23" s="175">
        <v>0.77300000000000002</v>
      </c>
      <c r="M23" s="181">
        <v>0.75700000000000001</v>
      </c>
      <c r="N23" s="43">
        <v>0.83499999999999996</v>
      </c>
      <c r="O23" s="43">
        <v>0.746</v>
      </c>
      <c r="P23" s="44">
        <v>0.75</v>
      </c>
    </row>
    <row r="24" spans="1:16" x14ac:dyDescent="0.3">
      <c r="A24" t="s">
        <v>23</v>
      </c>
      <c r="B24" s="180">
        <v>0.91900000000000004</v>
      </c>
      <c r="C24" s="175">
        <v>0.90742472414438002</v>
      </c>
      <c r="D24" s="175">
        <v>0.91986903325865899</v>
      </c>
      <c r="E24" s="180">
        <v>0.92300000000000004</v>
      </c>
      <c r="F24" s="175">
        <v>0.91400000000000003</v>
      </c>
      <c r="G24" s="175">
        <v>0.92300000000000004</v>
      </c>
      <c r="H24" s="180">
        <v>0.9</v>
      </c>
      <c r="I24" s="175">
        <v>0.86699999999999999</v>
      </c>
      <c r="J24" s="175">
        <v>0.876</v>
      </c>
      <c r="K24" s="180">
        <v>0.91200000000000003</v>
      </c>
      <c r="L24" s="175">
        <v>0.89500000000000002</v>
      </c>
      <c r="M24" s="181">
        <v>0.90900000000000003</v>
      </c>
      <c r="N24" s="43">
        <v>0.91600000000000004</v>
      </c>
      <c r="O24" s="43">
        <v>0.874</v>
      </c>
      <c r="P24" s="44">
        <v>0.91100000000000003</v>
      </c>
    </row>
    <row r="25" spans="1:16" x14ac:dyDescent="0.3">
      <c r="A25" t="s">
        <v>24</v>
      </c>
      <c r="B25" s="180">
        <v>0.79500000000000004</v>
      </c>
      <c r="C25" s="175">
        <v>0.74727272727272698</v>
      </c>
      <c r="D25" s="175">
        <v>0.75822050290135401</v>
      </c>
      <c r="E25" s="180">
        <v>0.79800000000000004</v>
      </c>
      <c r="F25" s="175">
        <v>0.754</v>
      </c>
      <c r="G25" s="175">
        <v>0.76500000000000001</v>
      </c>
      <c r="H25" s="180">
        <v>0.78700000000000003</v>
      </c>
      <c r="I25" s="175">
        <v>0.72399999999999998</v>
      </c>
      <c r="J25" s="175">
        <v>0.72099999999999997</v>
      </c>
      <c r="K25" s="180">
        <v>0.76700000000000002</v>
      </c>
      <c r="L25" s="175">
        <v>0.65200000000000002</v>
      </c>
      <c r="M25" s="181">
        <v>0.77800000000000002</v>
      </c>
      <c r="N25" s="43">
        <v>0.76700000000000002</v>
      </c>
      <c r="O25" s="43">
        <v>0.68</v>
      </c>
      <c r="P25" s="44">
        <v>0.72099999999999997</v>
      </c>
    </row>
    <row r="26" spans="1:16" x14ac:dyDescent="0.3">
      <c r="A26" s="1" t="s">
        <v>40</v>
      </c>
      <c r="B26" s="182">
        <v>0.82599999999999996</v>
      </c>
      <c r="C26" s="176">
        <v>0.78300000000000003</v>
      </c>
      <c r="D26" s="176">
        <v>0.80500000000000005</v>
      </c>
      <c r="E26" s="182">
        <v>0.84599999999999997</v>
      </c>
      <c r="F26" s="176">
        <v>0.81899999999999995</v>
      </c>
      <c r="G26" s="176">
        <v>0.84199999999999997</v>
      </c>
      <c r="H26" s="182">
        <v>0.75800000000000001</v>
      </c>
      <c r="I26" s="176">
        <v>0.66800000000000004</v>
      </c>
      <c r="J26" s="176">
        <v>0.69599999999999995</v>
      </c>
      <c r="K26" s="182">
        <v>0.81200000000000006</v>
      </c>
      <c r="L26" s="176">
        <v>0.751</v>
      </c>
      <c r="M26" s="183">
        <v>0.79600000000000004</v>
      </c>
      <c r="N26" s="45">
        <v>0.80167317345231459</v>
      </c>
      <c r="O26" s="45">
        <v>0.7380308199035408</v>
      </c>
      <c r="P26" s="46">
        <v>0.7618045508351966</v>
      </c>
    </row>
    <row r="27" spans="1:16" ht="15" thickBot="1" x14ac:dyDescent="0.35">
      <c r="A27" s="1" t="s">
        <v>25</v>
      </c>
      <c r="B27" s="184">
        <v>0.69899999999999995</v>
      </c>
      <c r="C27" s="185">
        <v>0.67700000000000005</v>
      </c>
      <c r="D27" s="185">
        <v>0.69699999999999995</v>
      </c>
      <c r="E27" s="184">
        <v>0.71799999999999997</v>
      </c>
      <c r="F27" s="185">
        <v>0.7</v>
      </c>
      <c r="G27" s="185">
        <v>0.72299999999999998</v>
      </c>
      <c r="H27" s="184">
        <v>0.63</v>
      </c>
      <c r="I27" s="185">
        <v>0.59199999999999997</v>
      </c>
      <c r="J27" s="185">
        <v>0.6</v>
      </c>
      <c r="K27" s="184">
        <v>0.67600000000000005</v>
      </c>
      <c r="L27" s="185">
        <v>0.63400000000000001</v>
      </c>
      <c r="M27" s="186">
        <v>0.66600000000000004</v>
      </c>
      <c r="N27" s="47">
        <v>0.64303041612241085</v>
      </c>
      <c r="O27" s="47">
        <v>0.61703996486605184</v>
      </c>
      <c r="P27" s="48">
        <v>0.62873416954493122</v>
      </c>
    </row>
    <row r="28" spans="1:16" x14ac:dyDescent="0.3">
      <c r="A28" s="1"/>
    </row>
    <row r="29" spans="1:16" x14ac:dyDescent="0.3">
      <c r="B29" s="233" t="s">
        <v>139</v>
      </c>
      <c r="C29" s="233"/>
      <c r="D29" s="234"/>
      <c r="E29" s="6"/>
      <c r="F29" s="6"/>
      <c r="G29" s="6"/>
      <c r="H29" s="6"/>
      <c r="I29" s="6"/>
      <c r="J29" s="6"/>
      <c r="K29" s="6"/>
      <c r="L29" s="6"/>
      <c r="M29" s="7"/>
      <c r="N29" s="6"/>
      <c r="O29" s="8"/>
      <c r="P29" s="6"/>
    </row>
    <row r="30" spans="1:16" x14ac:dyDescent="0.3">
      <c r="B30" s="245" t="s">
        <v>106</v>
      </c>
      <c r="C30" s="246"/>
      <c r="D30" s="247"/>
      <c r="E30" s="2"/>
      <c r="F30" s="2"/>
      <c r="G30" s="2"/>
      <c r="H30" s="2"/>
      <c r="I30" s="2"/>
      <c r="J30" s="2"/>
      <c r="K30" s="2"/>
      <c r="L30" s="2"/>
      <c r="M30" s="3"/>
      <c r="N30" s="2"/>
      <c r="O30" s="4"/>
      <c r="P30" s="2"/>
    </row>
    <row r="31" spans="1:16" x14ac:dyDescent="0.3">
      <c r="N31" s="2"/>
    </row>
    <row r="32" spans="1:16" x14ac:dyDescent="0.3">
      <c r="N32" s="2"/>
    </row>
  </sheetData>
  <mergeCells count="7">
    <mergeCell ref="B30:D30"/>
    <mergeCell ref="N1:P1"/>
    <mergeCell ref="B29:D29"/>
    <mergeCell ref="B1:D1"/>
    <mergeCell ref="E1:G1"/>
    <mergeCell ref="H1:J1"/>
    <mergeCell ref="K1:M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4348-E058-4A80-8436-64254D91EE3A}">
  <dimension ref="A1:P31"/>
  <sheetViews>
    <sheetView topLeftCell="B1" workbookViewId="0">
      <selection activeCell="D16" sqref="D16"/>
    </sheetView>
  </sheetViews>
  <sheetFormatPr defaultRowHeight="14.4" x14ac:dyDescent="0.3"/>
  <cols>
    <col min="1" max="1" width="38.21875" bestFit="1" customWidth="1"/>
    <col min="2" max="16" width="24" bestFit="1" customWidth="1"/>
  </cols>
  <sheetData>
    <row r="1" spans="1:16" x14ac:dyDescent="0.3">
      <c r="B1" s="250" t="s">
        <v>179</v>
      </c>
      <c r="C1" s="250"/>
      <c r="D1" s="250"/>
      <c r="E1" s="250" t="s">
        <v>178</v>
      </c>
      <c r="F1" s="250"/>
      <c r="G1" s="250"/>
      <c r="H1" s="250" t="s">
        <v>180</v>
      </c>
      <c r="I1" s="250"/>
      <c r="J1" s="250"/>
      <c r="K1" s="250" t="s">
        <v>181</v>
      </c>
      <c r="L1" s="250"/>
      <c r="M1" s="250"/>
      <c r="N1" s="249" t="s">
        <v>182</v>
      </c>
      <c r="O1" s="249"/>
      <c r="P1" s="249"/>
    </row>
    <row r="2" spans="1:16" ht="15" thickBot="1" x14ac:dyDescent="0.35">
      <c r="B2" s="9" t="s">
        <v>53</v>
      </c>
      <c r="C2" s="9" t="s">
        <v>54</v>
      </c>
      <c r="D2" s="9" t="s">
        <v>55</v>
      </c>
      <c r="E2" s="9" t="s">
        <v>53</v>
      </c>
      <c r="F2" s="9" t="s">
        <v>54</v>
      </c>
      <c r="G2" s="9" t="s">
        <v>55</v>
      </c>
      <c r="H2" s="9" t="s">
        <v>53</v>
      </c>
      <c r="I2" s="9" t="s">
        <v>54</v>
      </c>
      <c r="J2" s="9" t="s">
        <v>55</v>
      </c>
      <c r="K2" s="9" t="s">
        <v>53</v>
      </c>
      <c r="L2" s="9" t="s">
        <v>54</v>
      </c>
      <c r="M2" s="9" t="s">
        <v>55</v>
      </c>
      <c r="N2" s="9" t="s">
        <v>53</v>
      </c>
      <c r="O2" s="9" t="s">
        <v>54</v>
      </c>
      <c r="P2" s="9" t="s">
        <v>55</v>
      </c>
    </row>
    <row r="3" spans="1:16" x14ac:dyDescent="0.3">
      <c r="A3" t="s">
        <v>1</v>
      </c>
      <c r="B3" s="164">
        <v>0.42830099999999999</v>
      </c>
      <c r="C3" s="41">
        <v>0.38935999999999998</v>
      </c>
      <c r="D3" s="41">
        <v>0.47328199999999998</v>
      </c>
      <c r="E3" s="164">
        <v>0.46498499999999998</v>
      </c>
      <c r="F3" s="41">
        <v>0.43052299999999999</v>
      </c>
      <c r="G3" s="41">
        <v>0.53517499999999996</v>
      </c>
      <c r="H3" s="164">
        <v>0.27340799999999998</v>
      </c>
      <c r="I3" s="41">
        <v>0.234567</v>
      </c>
      <c r="J3" s="41">
        <v>0.29605199999999998</v>
      </c>
      <c r="K3" s="164">
        <v>0.41496499999999997</v>
      </c>
      <c r="L3" s="41">
        <v>0.28846100000000002</v>
      </c>
      <c r="M3" s="41">
        <v>0.39416000000000001</v>
      </c>
      <c r="N3" s="164">
        <v>0.38560100000000003</v>
      </c>
      <c r="O3" s="41">
        <v>0.37032199999999998</v>
      </c>
      <c r="P3" s="42">
        <v>0.415966</v>
      </c>
    </row>
    <row r="4" spans="1:16" x14ac:dyDescent="0.3">
      <c r="A4" t="s">
        <v>2</v>
      </c>
      <c r="B4" s="165">
        <v>0.50427299999999997</v>
      </c>
      <c r="C4" s="162">
        <v>0.437861</v>
      </c>
      <c r="D4" s="162">
        <v>0.55351099999999998</v>
      </c>
      <c r="E4" s="165">
        <v>0.512158</v>
      </c>
      <c r="F4" s="162">
        <v>0.46582699999999999</v>
      </c>
      <c r="G4" s="162">
        <v>0.58174000000000003</v>
      </c>
      <c r="H4" s="165">
        <v>0.230769</v>
      </c>
      <c r="I4" s="162">
        <v>0.27118599999999998</v>
      </c>
      <c r="J4" s="162">
        <v>0.33333299999999999</v>
      </c>
      <c r="K4" s="165">
        <v>0.54166599999999998</v>
      </c>
      <c r="L4" s="162">
        <v>0.32692300000000002</v>
      </c>
      <c r="M4" s="162">
        <v>0.53703699999999999</v>
      </c>
      <c r="N4" s="165">
        <v>0.44615300000000002</v>
      </c>
      <c r="O4" s="162">
        <v>0.4</v>
      </c>
      <c r="P4" s="44">
        <v>0.480769</v>
      </c>
    </row>
    <row r="5" spans="1:16" x14ac:dyDescent="0.3">
      <c r="A5" t="s">
        <v>3</v>
      </c>
      <c r="B5" s="165">
        <v>0.53469599999999995</v>
      </c>
      <c r="C5" s="162">
        <v>0.55076400000000003</v>
      </c>
      <c r="D5" s="162">
        <v>0.49149999999999999</v>
      </c>
      <c r="E5" s="165">
        <v>0.56988300000000003</v>
      </c>
      <c r="F5" s="162">
        <v>0.57561799999999996</v>
      </c>
      <c r="G5" s="162">
        <v>0.50922100000000003</v>
      </c>
      <c r="H5" s="165">
        <v>0.36585299999999998</v>
      </c>
      <c r="I5" s="162">
        <v>0.387096</v>
      </c>
      <c r="J5" s="162">
        <v>0.32967000000000002</v>
      </c>
      <c r="K5" s="165">
        <v>0.45283000000000001</v>
      </c>
      <c r="L5" s="162">
        <v>0.49618299999999999</v>
      </c>
      <c r="M5" s="162">
        <v>0.44378600000000001</v>
      </c>
      <c r="N5" s="165">
        <v>0.49548500000000001</v>
      </c>
      <c r="O5" s="162">
        <v>0.48735000000000001</v>
      </c>
      <c r="P5" s="44">
        <v>0.44702399999999998</v>
      </c>
    </row>
    <row r="6" spans="1:16" x14ac:dyDescent="0.3">
      <c r="A6" t="s">
        <v>4</v>
      </c>
      <c r="B6" s="165">
        <v>0.496363</v>
      </c>
      <c r="C6" s="162">
        <v>0.52587899999999999</v>
      </c>
      <c r="D6" s="162">
        <v>0.53182700000000005</v>
      </c>
      <c r="E6" s="165">
        <v>0.52864500000000003</v>
      </c>
      <c r="F6" s="162">
        <v>0.567415</v>
      </c>
      <c r="G6" s="162">
        <v>0.56056300000000003</v>
      </c>
      <c r="H6" s="165">
        <v>0.38938</v>
      </c>
      <c r="I6" s="162">
        <v>0.32</v>
      </c>
      <c r="J6" s="162">
        <v>0.33846100000000001</v>
      </c>
      <c r="K6" s="165">
        <v>0.652173</v>
      </c>
      <c r="L6" s="162">
        <v>0.5</v>
      </c>
      <c r="M6" s="162">
        <v>0.6</v>
      </c>
      <c r="N6" s="165">
        <v>0.474327</v>
      </c>
      <c r="O6" s="162">
        <v>0.48318</v>
      </c>
      <c r="P6" s="44">
        <v>0.49354799999999999</v>
      </c>
    </row>
    <row r="7" spans="1:16" x14ac:dyDescent="0.3">
      <c r="A7" t="s">
        <v>5</v>
      </c>
      <c r="B7" s="165">
        <v>0.45670699999999997</v>
      </c>
      <c r="C7" s="162">
        <v>0.38263999999999998</v>
      </c>
      <c r="D7" s="162">
        <v>0.440054</v>
      </c>
      <c r="E7" s="165">
        <v>0.53365300000000004</v>
      </c>
      <c r="F7" s="162">
        <v>0.45807700000000001</v>
      </c>
      <c r="G7" s="162">
        <v>0.5</v>
      </c>
      <c r="H7" s="165">
        <v>0.29032200000000002</v>
      </c>
      <c r="I7" s="162">
        <v>0.19047600000000001</v>
      </c>
      <c r="J7" s="162">
        <v>0.26470500000000002</v>
      </c>
      <c r="K7" s="165">
        <v>0.40425499999999998</v>
      </c>
      <c r="L7" s="162">
        <v>0.238095</v>
      </c>
      <c r="M7" s="162">
        <v>0.368421</v>
      </c>
      <c r="N7" s="165">
        <v>0.39922400000000002</v>
      </c>
      <c r="O7" s="162">
        <v>0.32789499999999999</v>
      </c>
      <c r="P7" s="44">
        <v>0.38909700000000003</v>
      </c>
    </row>
    <row r="8" spans="1:16" x14ac:dyDescent="0.3">
      <c r="A8" t="s">
        <v>6</v>
      </c>
      <c r="B8" s="165">
        <v>0.55463600000000002</v>
      </c>
      <c r="C8" s="162">
        <v>0.49759700000000001</v>
      </c>
      <c r="D8" s="162">
        <v>0.53402700000000003</v>
      </c>
      <c r="E8" s="165">
        <v>0.59138800000000002</v>
      </c>
      <c r="F8" s="162">
        <v>0.54183199999999998</v>
      </c>
      <c r="G8" s="162">
        <v>0.57763900000000001</v>
      </c>
      <c r="H8" s="165">
        <v>0.421875</v>
      </c>
      <c r="I8" s="162">
        <v>0.34013599999999999</v>
      </c>
      <c r="J8" s="162">
        <v>0.28571400000000002</v>
      </c>
      <c r="K8" s="165">
        <v>0.54146300000000003</v>
      </c>
      <c r="L8" s="162">
        <v>0.38983000000000001</v>
      </c>
      <c r="M8" s="162">
        <v>0.49132900000000002</v>
      </c>
      <c r="N8" s="165">
        <v>0.52165799999999996</v>
      </c>
      <c r="O8" s="162">
        <v>0.44592999999999999</v>
      </c>
      <c r="P8" s="44">
        <v>0.50344800000000001</v>
      </c>
    </row>
    <row r="9" spans="1:16" x14ac:dyDescent="0.3">
      <c r="A9" t="s">
        <v>7</v>
      </c>
      <c r="B9" s="165">
        <v>0.360406</v>
      </c>
      <c r="C9" s="162">
        <v>0.36363600000000001</v>
      </c>
      <c r="D9" s="162">
        <v>0.32706000000000002</v>
      </c>
      <c r="E9" s="165">
        <v>0.44331599999999999</v>
      </c>
      <c r="F9" s="162">
        <v>0.44763799999999998</v>
      </c>
      <c r="G9" s="162">
        <v>0.45109700000000003</v>
      </c>
      <c r="H9" s="165">
        <v>0.20674100000000001</v>
      </c>
      <c r="I9" s="162">
        <v>0.21229000000000001</v>
      </c>
      <c r="J9" s="162">
        <v>0.15596299999999999</v>
      </c>
      <c r="K9" s="165">
        <v>0.44334899999999999</v>
      </c>
      <c r="L9" s="162">
        <v>0.41447299999999998</v>
      </c>
      <c r="M9" s="162">
        <v>0.29411700000000002</v>
      </c>
      <c r="N9" s="165">
        <v>0.34168900000000002</v>
      </c>
      <c r="O9" s="162">
        <v>0.35315099999999999</v>
      </c>
      <c r="P9" s="44">
        <v>0.295792</v>
      </c>
    </row>
    <row r="10" spans="1:16" x14ac:dyDescent="0.3">
      <c r="A10" t="s">
        <v>8</v>
      </c>
      <c r="B10" s="165">
        <v>0.48310999999999998</v>
      </c>
      <c r="C10" s="162">
        <v>0.47798099999999999</v>
      </c>
      <c r="D10" s="162">
        <v>0.50702899999999995</v>
      </c>
      <c r="E10" s="165">
        <v>0.49597799999999997</v>
      </c>
      <c r="F10" s="162">
        <v>0.50155400000000006</v>
      </c>
      <c r="G10" s="162">
        <v>0.53144599999999997</v>
      </c>
      <c r="H10" s="165">
        <v>0.30303000000000002</v>
      </c>
      <c r="I10" s="49" t="s">
        <v>26</v>
      </c>
      <c r="J10" s="162">
        <v>0.36363600000000001</v>
      </c>
      <c r="K10" s="165">
        <v>0.38297799999999999</v>
      </c>
      <c r="L10" s="162">
        <v>0.31111100000000003</v>
      </c>
      <c r="M10" s="162">
        <v>0.31746000000000002</v>
      </c>
      <c r="N10" s="165">
        <v>0.44319399999999998</v>
      </c>
      <c r="O10" s="162">
        <v>0.42415700000000001</v>
      </c>
      <c r="P10" s="44">
        <v>0.44117600000000001</v>
      </c>
    </row>
    <row r="11" spans="1:16" x14ac:dyDescent="0.3">
      <c r="A11" t="s">
        <v>9</v>
      </c>
      <c r="B11" s="165">
        <v>0.48707600000000001</v>
      </c>
      <c r="C11" s="162">
        <v>0.43296299999999999</v>
      </c>
      <c r="D11" s="162">
        <v>0.51781299999999997</v>
      </c>
      <c r="E11" s="165">
        <v>0.50406899999999999</v>
      </c>
      <c r="F11" s="162">
        <v>0.46102500000000002</v>
      </c>
      <c r="G11" s="162">
        <v>0.52601500000000001</v>
      </c>
      <c r="H11" s="165">
        <v>0.32748500000000003</v>
      </c>
      <c r="I11" s="162">
        <v>0.28947299999999998</v>
      </c>
      <c r="J11" s="162">
        <v>0.35848999999999998</v>
      </c>
      <c r="K11" s="165">
        <v>0.44970399999999999</v>
      </c>
      <c r="L11" s="162">
        <v>0.37106899999999998</v>
      </c>
      <c r="M11" s="162">
        <v>0.502857</v>
      </c>
      <c r="N11" s="165">
        <v>0.45241599999999998</v>
      </c>
      <c r="O11" s="162">
        <v>0.367674</v>
      </c>
      <c r="P11" s="44">
        <v>0.46351900000000001</v>
      </c>
    </row>
    <row r="12" spans="1:16" x14ac:dyDescent="0.3">
      <c r="A12" t="s">
        <v>10</v>
      </c>
      <c r="B12" s="165">
        <v>0.58064499999999997</v>
      </c>
      <c r="C12" s="162">
        <v>0.54581599999999997</v>
      </c>
      <c r="D12" s="162">
        <v>0.57716699999999999</v>
      </c>
      <c r="E12" s="165">
        <v>0.6</v>
      </c>
      <c r="F12" s="162">
        <v>0.55786999999999998</v>
      </c>
      <c r="G12" s="162">
        <v>0.60049300000000005</v>
      </c>
      <c r="H12" s="165">
        <v>0.47058800000000001</v>
      </c>
      <c r="I12" s="49" t="s">
        <v>26</v>
      </c>
      <c r="J12" s="49" t="s">
        <v>26</v>
      </c>
      <c r="K12" s="165">
        <v>0.44230700000000001</v>
      </c>
      <c r="L12" s="162">
        <v>0.47727199999999997</v>
      </c>
      <c r="M12" s="162">
        <v>0.4375</v>
      </c>
      <c r="N12" s="165">
        <v>0.52016099999999998</v>
      </c>
      <c r="O12" s="162">
        <v>0.488709</v>
      </c>
      <c r="P12" s="44">
        <v>0.51699399999999995</v>
      </c>
    </row>
    <row r="13" spans="1:16" x14ac:dyDescent="0.3">
      <c r="A13" t="s">
        <v>11</v>
      </c>
      <c r="B13" s="165">
        <v>0.35697899999999999</v>
      </c>
      <c r="C13" s="162">
        <v>0.36302499999999999</v>
      </c>
      <c r="D13" s="162">
        <v>0.332735</v>
      </c>
      <c r="E13" s="165">
        <v>0.50881600000000005</v>
      </c>
      <c r="F13" s="162">
        <v>0.53293400000000002</v>
      </c>
      <c r="G13" s="162">
        <v>0.44520500000000002</v>
      </c>
      <c r="H13" s="165">
        <v>0.283412</v>
      </c>
      <c r="I13" s="162">
        <v>0.28417799999999999</v>
      </c>
      <c r="J13" s="162">
        <v>0.26324500000000001</v>
      </c>
      <c r="K13" s="165">
        <v>0.40109800000000001</v>
      </c>
      <c r="L13" s="162">
        <v>0.25862000000000002</v>
      </c>
      <c r="M13" s="162">
        <v>0.36974699999999999</v>
      </c>
      <c r="N13" s="165">
        <v>0.327573</v>
      </c>
      <c r="O13" s="162">
        <v>0.32664399999999999</v>
      </c>
      <c r="P13" s="44">
        <v>0.29375000000000001</v>
      </c>
    </row>
    <row r="14" spans="1:16" x14ac:dyDescent="0.3">
      <c r="A14" t="s">
        <v>12</v>
      </c>
      <c r="B14" s="165">
        <v>0.41722799999999999</v>
      </c>
      <c r="C14" s="162">
        <v>0.385569</v>
      </c>
      <c r="D14" s="162">
        <v>0.43403399999999998</v>
      </c>
      <c r="E14" s="165">
        <v>0.45130300000000001</v>
      </c>
      <c r="F14" s="162">
        <v>0.41659800000000002</v>
      </c>
      <c r="G14" s="162">
        <v>0.47873300000000002</v>
      </c>
      <c r="H14" s="165">
        <v>0.19431200000000001</v>
      </c>
      <c r="I14" s="162">
        <v>0.18781700000000001</v>
      </c>
      <c r="J14" s="162">
        <v>0.24305499999999999</v>
      </c>
      <c r="K14" s="165">
        <v>0.398009</v>
      </c>
      <c r="L14" s="162">
        <v>0.33519500000000002</v>
      </c>
      <c r="M14" s="162">
        <v>0.261627</v>
      </c>
      <c r="N14" s="165">
        <v>0.38761899999999999</v>
      </c>
      <c r="O14" s="162">
        <v>0.35135100000000002</v>
      </c>
      <c r="P14" s="44">
        <v>0.38317699999999999</v>
      </c>
    </row>
    <row r="15" spans="1:16" x14ac:dyDescent="0.3">
      <c r="A15" t="s">
        <v>13</v>
      </c>
      <c r="B15" s="165">
        <v>0.50065800000000005</v>
      </c>
      <c r="C15" s="162">
        <v>0.50323600000000002</v>
      </c>
      <c r="D15" s="162">
        <v>0.496332</v>
      </c>
      <c r="E15" s="165">
        <v>0.517374</v>
      </c>
      <c r="F15" s="162">
        <v>0.51566900000000004</v>
      </c>
      <c r="G15" s="162">
        <v>0.51968499999999995</v>
      </c>
      <c r="H15" s="165">
        <v>0.30769200000000002</v>
      </c>
      <c r="I15" s="162">
        <v>0.29729699999999998</v>
      </c>
      <c r="J15" s="162">
        <v>0.44</v>
      </c>
      <c r="K15" s="165">
        <v>0.44117600000000001</v>
      </c>
      <c r="L15" s="162">
        <v>0.46511599999999997</v>
      </c>
      <c r="M15" s="162">
        <v>0.27550999999999998</v>
      </c>
      <c r="N15" s="165">
        <v>0.45940900000000001</v>
      </c>
      <c r="O15" s="162">
        <v>0.44150899999999998</v>
      </c>
      <c r="P15" s="44">
        <v>0.43353999999999998</v>
      </c>
    </row>
    <row r="16" spans="1:16" x14ac:dyDescent="0.3">
      <c r="A16" s="1" t="s">
        <v>0</v>
      </c>
      <c r="B16" s="166">
        <v>0.46875099999999997</v>
      </c>
      <c r="C16" s="163">
        <v>0.44696799999999998</v>
      </c>
      <c r="D16" s="163">
        <v>0.475887</v>
      </c>
      <c r="E16" s="166">
        <v>0.51681500000000002</v>
      </c>
      <c r="F16" s="163">
        <v>0.49458000000000002</v>
      </c>
      <c r="G16" s="163">
        <v>0.52735200000000004</v>
      </c>
      <c r="H16" s="166">
        <v>0.28595300000000001</v>
      </c>
      <c r="I16" s="163">
        <v>0.26135799999999998</v>
      </c>
      <c r="J16" s="163">
        <v>0.263598</v>
      </c>
      <c r="K16" s="166">
        <v>0.44872499999999998</v>
      </c>
      <c r="L16" s="163">
        <v>0.370695</v>
      </c>
      <c r="M16" s="163">
        <v>0.39489999999999997</v>
      </c>
      <c r="N16" s="166">
        <v>0.42686400000000002</v>
      </c>
      <c r="O16" s="163">
        <v>0.39799899999999999</v>
      </c>
      <c r="P16" s="46">
        <v>0.42052899999999999</v>
      </c>
    </row>
    <row r="17" spans="1:16" x14ac:dyDescent="0.3">
      <c r="A17" t="s">
        <v>15</v>
      </c>
      <c r="B17" s="165">
        <v>0.65598900000000004</v>
      </c>
      <c r="C17" s="162">
        <v>0.61375599999999997</v>
      </c>
      <c r="D17" s="162">
        <v>0.65517199999999998</v>
      </c>
      <c r="E17" s="165">
        <v>0.69632899999999998</v>
      </c>
      <c r="F17" s="162">
        <v>0.65843600000000002</v>
      </c>
      <c r="G17" s="162">
        <v>0.70110099999999997</v>
      </c>
      <c r="H17" s="165">
        <v>0.57493099999999997</v>
      </c>
      <c r="I17" s="162">
        <v>0.55294100000000002</v>
      </c>
      <c r="J17" s="162">
        <v>0.57770200000000005</v>
      </c>
      <c r="K17" s="165">
        <v>0.67153200000000002</v>
      </c>
      <c r="L17" s="162">
        <v>0.44660100000000003</v>
      </c>
      <c r="M17" s="162">
        <v>0.55237999999999998</v>
      </c>
      <c r="N17" s="165">
        <v>0.63553199999999999</v>
      </c>
      <c r="O17" s="162">
        <v>0.54787799999999998</v>
      </c>
      <c r="P17" s="44">
        <v>0.605263</v>
      </c>
    </row>
    <row r="18" spans="1:16" x14ac:dyDescent="0.3">
      <c r="A18" t="s">
        <v>16</v>
      </c>
      <c r="B18" s="165">
        <v>0.79654400000000003</v>
      </c>
      <c r="C18" s="162">
        <v>0.728989</v>
      </c>
      <c r="D18" s="162">
        <v>0.731958</v>
      </c>
      <c r="E18" s="165">
        <v>0.81166499999999997</v>
      </c>
      <c r="F18" s="162">
        <v>0.755216</v>
      </c>
      <c r="G18" s="162">
        <v>0.75903600000000004</v>
      </c>
      <c r="H18" s="165">
        <v>0.66417899999999996</v>
      </c>
      <c r="I18" s="162">
        <v>0.61486399999999997</v>
      </c>
      <c r="J18" s="162">
        <v>0.66438299999999995</v>
      </c>
      <c r="K18" s="165">
        <v>0.84337300000000004</v>
      </c>
      <c r="L18" s="162">
        <v>0.64197499999999996</v>
      </c>
      <c r="M18" s="162">
        <v>0.64444400000000002</v>
      </c>
      <c r="N18" s="165">
        <v>0.74055400000000005</v>
      </c>
      <c r="O18" s="162">
        <v>0.65433600000000003</v>
      </c>
      <c r="P18" s="44">
        <v>0.65728900000000001</v>
      </c>
    </row>
    <row r="19" spans="1:16" x14ac:dyDescent="0.3">
      <c r="A19" t="s">
        <v>17</v>
      </c>
      <c r="B19" s="165">
        <v>0.76590499999999995</v>
      </c>
      <c r="C19" s="162">
        <v>0.74037500000000001</v>
      </c>
      <c r="D19" s="162">
        <v>0.75858199999999998</v>
      </c>
      <c r="E19" s="165">
        <v>0.80534899999999998</v>
      </c>
      <c r="F19" s="162">
        <v>0.77340900000000001</v>
      </c>
      <c r="G19" s="162">
        <v>0.78866800000000004</v>
      </c>
      <c r="H19" s="165">
        <v>0.65947599999999995</v>
      </c>
      <c r="I19" s="162">
        <v>0.63097499999999995</v>
      </c>
      <c r="J19" s="162">
        <v>0.68115899999999996</v>
      </c>
      <c r="K19" s="165">
        <v>0.73239399999999999</v>
      </c>
      <c r="L19" s="162">
        <v>0.65546199999999999</v>
      </c>
      <c r="M19" s="162">
        <v>0.69346699999999994</v>
      </c>
      <c r="N19" s="165">
        <v>0.71723300000000001</v>
      </c>
      <c r="O19" s="162">
        <v>0.68138500000000002</v>
      </c>
      <c r="P19" s="44">
        <v>0.71794800000000003</v>
      </c>
    </row>
    <row r="20" spans="1:16" x14ac:dyDescent="0.3">
      <c r="A20" t="s">
        <v>18</v>
      </c>
      <c r="B20" s="165">
        <v>0.62204700000000002</v>
      </c>
      <c r="C20" s="162">
        <v>0.44907900000000001</v>
      </c>
      <c r="D20" s="162">
        <v>0.56022899999999998</v>
      </c>
      <c r="E20" s="165">
        <v>0.730769</v>
      </c>
      <c r="F20" s="162">
        <v>0.51666599999999996</v>
      </c>
      <c r="G20" s="162">
        <v>0.56410199999999999</v>
      </c>
      <c r="H20" s="165">
        <v>0.61457399999999995</v>
      </c>
      <c r="I20" s="162">
        <v>0.44459300000000002</v>
      </c>
      <c r="J20" s="162">
        <v>0.56445900000000004</v>
      </c>
      <c r="K20" s="165">
        <v>0.66666599999999998</v>
      </c>
      <c r="L20" s="162">
        <v>0.5</v>
      </c>
      <c r="M20" s="162">
        <v>0.48</v>
      </c>
      <c r="N20" s="165">
        <v>0.61203300000000005</v>
      </c>
      <c r="O20" s="162">
        <v>0.469642</v>
      </c>
      <c r="P20" s="44">
        <v>0.5</v>
      </c>
    </row>
    <row r="21" spans="1:16" x14ac:dyDescent="0.3">
      <c r="A21" t="s">
        <v>19</v>
      </c>
      <c r="B21" s="165">
        <v>0.79015999999999997</v>
      </c>
      <c r="C21" s="162">
        <v>0.75072799999999995</v>
      </c>
      <c r="D21" s="162">
        <v>0.80797099999999999</v>
      </c>
      <c r="E21" s="165">
        <v>0.79196999999999995</v>
      </c>
      <c r="F21" s="162">
        <v>0.765432</v>
      </c>
      <c r="G21" s="162">
        <v>0.81730000000000003</v>
      </c>
      <c r="H21" s="165">
        <v>0.78723399999999999</v>
      </c>
      <c r="I21" s="162">
        <v>0.709677</v>
      </c>
      <c r="J21" s="162">
        <v>0.69135800000000003</v>
      </c>
      <c r="K21" s="165">
        <v>0.73417699999999997</v>
      </c>
      <c r="L21" s="162">
        <v>0.64210500000000004</v>
      </c>
      <c r="M21" s="162">
        <v>0.77500000000000002</v>
      </c>
      <c r="N21" s="165">
        <v>0.73324999999999996</v>
      </c>
      <c r="O21" s="162">
        <v>0.70418800000000004</v>
      </c>
      <c r="P21" s="44">
        <v>0.75072799999999995</v>
      </c>
    </row>
    <row r="22" spans="1:16" x14ac:dyDescent="0.3">
      <c r="A22" t="s">
        <v>20</v>
      </c>
      <c r="B22" s="165">
        <v>0.76380899999999996</v>
      </c>
      <c r="C22" s="162">
        <v>0.683805</v>
      </c>
      <c r="D22" s="162">
        <v>0.664219</v>
      </c>
      <c r="E22" s="165">
        <v>0.80080899999999999</v>
      </c>
      <c r="F22" s="162">
        <v>0.74077400000000004</v>
      </c>
      <c r="G22" s="162">
        <v>0.79554999999999998</v>
      </c>
      <c r="H22" s="165">
        <v>0.69675900000000002</v>
      </c>
      <c r="I22" s="162">
        <v>0.59595900000000002</v>
      </c>
      <c r="J22" s="162">
        <v>0.53501399999999999</v>
      </c>
      <c r="K22" s="165">
        <v>0.76639299999999999</v>
      </c>
      <c r="L22" s="162">
        <v>0.73109199999999996</v>
      </c>
      <c r="M22" s="162">
        <v>0.68402700000000005</v>
      </c>
      <c r="N22" s="165">
        <v>0.730769</v>
      </c>
      <c r="O22" s="162">
        <v>0.63052200000000003</v>
      </c>
      <c r="P22" s="44">
        <v>0.60146500000000003</v>
      </c>
    </row>
    <row r="23" spans="1:16" x14ac:dyDescent="0.3">
      <c r="A23" t="s">
        <v>22</v>
      </c>
      <c r="B23" s="165">
        <v>0.82616199999999995</v>
      </c>
      <c r="C23" s="162">
        <v>0.76648499999999997</v>
      </c>
      <c r="D23" s="162">
        <v>0.75437699999999996</v>
      </c>
      <c r="E23" s="165">
        <v>0.83667400000000003</v>
      </c>
      <c r="F23" s="162">
        <v>0.78322099999999995</v>
      </c>
      <c r="G23" s="162">
        <v>0.77102800000000005</v>
      </c>
      <c r="H23" s="165">
        <v>0.76635500000000001</v>
      </c>
      <c r="I23" s="162">
        <v>0.66233699999999995</v>
      </c>
      <c r="J23" s="162">
        <v>0.67692300000000005</v>
      </c>
      <c r="K23" s="165">
        <v>0.74468000000000001</v>
      </c>
      <c r="L23" s="162">
        <v>0.712121</v>
      </c>
      <c r="M23" s="162">
        <v>0.64285700000000001</v>
      </c>
      <c r="N23" s="165">
        <v>0.78924700000000003</v>
      </c>
      <c r="O23" s="162">
        <v>0.69748699999999997</v>
      </c>
      <c r="P23" s="44">
        <v>0.71302100000000002</v>
      </c>
    </row>
    <row r="24" spans="1:16" x14ac:dyDescent="0.3">
      <c r="A24" t="s">
        <v>23</v>
      </c>
      <c r="B24" s="165">
        <v>0.88407400000000003</v>
      </c>
      <c r="C24" s="162">
        <v>0.87955799999999995</v>
      </c>
      <c r="D24" s="162">
        <v>0.88643799999999995</v>
      </c>
      <c r="E24" s="165">
        <v>0.89030799999999999</v>
      </c>
      <c r="F24" s="162">
        <v>0.88946099999999995</v>
      </c>
      <c r="G24" s="162">
        <v>0.88746400000000003</v>
      </c>
      <c r="H24" s="165">
        <v>0.82857099999999995</v>
      </c>
      <c r="I24" s="162">
        <v>0.83333299999999999</v>
      </c>
      <c r="J24" s="162">
        <v>0.85658900000000004</v>
      </c>
      <c r="K24" s="165">
        <v>0.86343599999999998</v>
      </c>
      <c r="L24" s="162">
        <v>0.84210499999999999</v>
      </c>
      <c r="M24" s="162">
        <v>0.87009000000000003</v>
      </c>
      <c r="N24" s="165">
        <v>0.85924299999999998</v>
      </c>
      <c r="O24" s="162">
        <v>0.82756099999999999</v>
      </c>
      <c r="P24" s="44">
        <v>0.85172400000000004</v>
      </c>
    </row>
    <row r="25" spans="1:16" x14ac:dyDescent="0.3">
      <c r="A25" t="s">
        <v>24</v>
      </c>
      <c r="B25" s="165">
        <v>0.78714099999999998</v>
      </c>
      <c r="C25" s="162">
        <v>0.71909000000000001</v>
      </c>
      <c r="D25" s="162">
        <v>0.72727200000000003</v>
      </c>
      <c r="E25" s="165">
        <v>0.80536099999999999</v>
      </c>
      <c r="F25" s="162">
        <v>0.73616000000000004</v>
      </c>
      <c r="G25" s="162">
        <v>0.74638599999999999</v>
      </c>
      <c r="H25" s="165">
        <v>0.71597599999999995</v>
      </c>
      <c r="I25" s="162">
        <v>0.634328</v>
      </c>
      <c r="J25" s="162">
        <v>0.61904700000000001</v>
      </c>
      <c r="K25" s="165">
        <v>0.67441799999999996</v>
      </c>
      <c r="L25" s="162">
        <v>0.67391299999999998</v>
      </c>
      <c r="M25" s="162">
        <v>0.77777700000000005</v>
      </c>
      <c r="N25" s="165">
        <v>0.72012100000000001</v>
      </c>
      <c r="O25" s="162">
        <v>0.63980999999999999</v>
      </c>
      <c r="P25" s="44">
        <v>0.65663700000000003</v>
      </c>
    </row>
    <row r="26" spans="1:16" x14ac:dyDescent="0.3">
      <c r="A26" s="1" t="s">
        <v>40</v>
      </c>
      <c r="B26" s="166">
        <v>0.79017199999999999</v>
      </c>
      <c r="C26" s="163">
        <v>0.74016199999999999</v>
      </c>
      <c r="D26" s="163">
        <v>0.76053800000000005</v>
      </c>
      <c r="E26" s="166">
        <v>0.82569199999999998</v>
      </c>
      <c r="F26" s="163">
        <v>0.79705599999999999</v>
      </c>
      <c r="G26" s="163">
        <v>0.813994</v>
      </c>
      <c r="H26" s="166">
        <v>0.67033200000000004</v>
      </c>
      <c r="I26" s="163">
        <v>0.56591400000000003</v>
      </c>
      <c r="J26" s="163">
        <v>0.60177999999999998</v>
      </c>
      <c r="K26" s="166">
        <v>0.76081799999999999</v>
      </c>
      <c r="L26" s="163">
        <v>0.69110300000000002</v>
      </c>
      <c r="M26" s="163">
        <v>0.71987699999999999</v>
      </c>
      <c r="N26" s="166">
        <v>0.73810500000000001</v>
      </c>
      <c r="O26" s="163">
        <v>0.66943600000000003</v>
      </c>
      <c r="P26" s="46">
        <v>0.68459499999999995</v>
      </c>
    </row>
    <row r="27" spans="1:16" ht="15" thickBot="1" x14ac:dyDescent="0.35">
      <c r="A27" s="1" t="s">
        <v>25</v>
      </c>
      <c r="B27" s="167">
        <v>0.63811399999999996</v>
      </c>
      <c r="C27" s="47">
        <v>0.61346900000000004</v>
      </c>
      <c r="D27" s="47">
        <v>0.64080099999999995</v>
      </c>
      <c r="E27" s="167">
        <v>0.67660900000000002</v>
      </c>
      <c r="F27" s="47">
        <v>0.66086900000000004</v>
      </c>
      <c r="G27" s="47">
        <v>0.68761799999999995</v>
      </c>
      <c r="H27" s="167">
        <v>0.50398900000000002</v>
      </c>
      <c r="I27" s="47">
        <v>0.46194400000000002</v>
      </c>
      <c r="J27" s="47">
        <v>0.49319800000000003</v>
      </c>
      <c r="K27" s="167">
        <v>0.58645800000000003</v>
      </c>
      <c r="L27" s="47">
        <v>0.52151899999999995</v>
      </c>
      <c r="M27" s="47">
        <v>0.54865600000000003</v>
      </c>
      <c r="N27" s="167">
        <v>0.55820499999999995</v>
      </c>
      <c r="O27" s="47">
        <v>0.52537500000000004</v>
      </c>
      <c r="P27" s="48">
        <v>0.54339099999999996</v>
      </c>
    </row>
    <row r="29" spans="1:16" ht="14.4" customHeight="1" x14ac:dyDescent="0.3">
      <c r="B29" s="238" t="s">
        <v>106</v>
      </c>
      <c r="C29" s="238"/>
      <c r="D29" s="238"/>
      <c r="F29" s="15"/>
      <c r="G29" s="15"/>
      <c r="H29" s="15"/>
      <c r="I29" s="15"/>
    </row>
    <row r="30" spans="1:16" x14ac:dyDescent="0.3">
      <c r="F30" s="15"/>
      <c r="G30" s="15"/>
      <c r="H30" s="15"/>
      <c r="I30" s="15"/>
    </row>
    <row r="31" spans="1:16" x14ac:dyDescent="0.3">
      <c r="F31" s="15"/>
      <c r="G31" s="15"/>
      <c r="H31" s="15"/>
      <c r="I31" s="15"/>
    </row>
  </sheetData>
  <mergeCells count="6">
    <mergeCell ref="B29:D29"/>
    <mergeCell ref="N1:P1"/>
    <mergeCell ref="B1:D1"/>
    <mergeCell ref="E1:G1"/>
    <mergeCell ref="H1:J1"/>
    <mergeCell ref="K1:M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510CA-48D6-48BC-9B36-0E8CAA1BD71B}">
  <dimension ref="A1:L25"/>
  <sheetViews>
    <sheetView workbookViewId="0">
      <selection activeCell="E28" sqref="E28"/>
    </sheetView>
  </sheetViews>
  <sheetFormatPr defaultRowHeight="14.4" x14ac:dyDescent="0.3"/>
  <cols>
    <col min="1" max="1" width="38.21875" bestFit="1" customWidth="1"/>
    <col min="2" max="2" width="18.21875" bestFit="1" customWidth="1"/>
    <col min="3" max="3" width="13.77734375" bestFit="1" customWidth="1"/>
    <col min="4" max="4" width="34" bestFit="1" customWidth="1"/>
    <col min="5" max="5" width="20.77734375" customWidth="1"/>
    <col min="6" max="6" width="22.44140625" customWidth="1"/>
    <col min="7" max="7" width="32.33203125" bestFit="1" customWidth="1"/>
    <col min="8" max="8" width="24.5546875" bestFit="1" customWidth="1"/>
    <col min="9" max="9" width="23.33203125" customWidth="1"/>
    <col min="10" max="10" width="36.21875" customWidth="1"/>
    <col min="11" max="11" width="24.5546875" bestFit="1" customWidth="1"/>
    <col min="12" max="12" width="24.6640625" customWidth="1"/>
  </cols>
  <sheetData>
    <row r="1" spans="1:12" ht="35.4" customHeight="1" thickBot="1" x14ac:dyDescent="0.35">
      <c r="B1" s="15" t="s">
        <v>195</v>
      </c>
      <c r="C1" s="15" t="s">
        <v>196</v>
      </c>
      <c r="D1" s="15" t="s">
        <v>197</v>
      </c>
      <c r="E1" s="15" t="s">
        <v>219</v>
      </c>
      <c r="F1" s="15" t="s">
        <v>220</v>
      </c>
      <c r="G1" s="15" t="s">
        <v>197</v>
      </c>
      <c r="H1" s="15" t="s">
        <v>219</v>
      </c>
      <c r="I1" s="15" t="s">
        <v>221</v>
      </c>
      <c r="J1" s="15" t="s">
        <v>198</v>
      </c>
      <c r="K1" s="15" t="s">
        <v>222</v>
      </c>
      <c r="L1" s="15" t="s">
        <v>223</v>
      </c>
    </row>
    <row r="2" spans="1:12" x14ac:dyDescent="0.3">
      <c r="A2" t="s">
        <v>15</v>
      </c>
      <c r="B2" s="69" t="s">
        <v>140</v>
      </c>
      <c r="C2" s="70">
        <v>168</v>
      </c>
      <c r="D2" s="70" t="s">
        <v>141</v>
      </c>
      <c r="E2" s="70">
        <v>68</v>
      </c>
      <c r="F2" s="156">
        <v>0.40476190476190399</v>
      </c>
      <c r="G2" s="70" t="s">
        <v>142</v>
      </c>
      <c r="H2" s="70">
        <v>34</v>
      </c>
      <c r="I2" s="156">
        <v>0.202380952380952</v>
      </c>
      <c r="J2" s="70" t="s">
        <v>143</v>
      </c>
      <c r="K2" s="70">
        <v>18</v>
      </c>
      <c r="L2" s="159">
        <v>0.107142857142857</v>
      </c>
    </row>
    <row r="3" spans="1:12" x14ac:dyDescent="0.3">
      <c r="A3" t="s">
        <v>16</v>
      </c>
      <c r="B3" s="71" t="s">
        <v>140</v>
      </c>
      <c r="C3" s="72">
        <v>610</v>
      </c>
      <c r="D3" s="72" t="s">
        <v>144</v>
      </c>
      <c r="E3" s="72">
        <v>315</v>
      </c>
      <c r="F3" s="157">
        <v>0.51639344262294995</v>
      </c>
      <c r="G3" s="72" t="s">
        <v>145</v>
      </c>
      <c r="H3" s="72">
        <v>177</v>
      </c>
      <c r="I3" s="157">
        <v>0.29016393442622901</v>
      </c>
      <c r="J3" s="72" t="s">
        <v>146</v>
      </c>
      <c r="K3" s="72">
        <v>42</v>
      </c>
      <c r="L3" s="160">
        <v>6.8852459016393405E-2</v>
      </c>
    </row>
    <row r="4" spans="1:12" x14ac:dyDescent="0.3">
      <c r="A4" t="s">
        <v>17</v>
      </c>
      <c r="B4" s="71" t="s">
        <v>140</v>
      </c>
      <c r="C4" s="72">
        <v>805</v>
      </c>
      <c r="D4" s="72" t="s">
        <v>147</v>
      </c>
      <c r="E4" s="72">
        <v>316</v>
      </c>
      <c r="F4" s="157">
        <v>0.392546583850931</v>
      </c>
      <c r="G4" s="72" t="s">
        <v>143</v>
      </c>
      <c r="H4" s="72">
        <v>161</v>
      </c>
      <c r="I4" s="157">
        <v>0.2</v>
      </c>
      <c r="J4" s="72" t="s">
        <v>141</v>
      </c>
      <c r="K4" s="72">
        <v>91</v>
      </c>
      <c r="L4" s="160">
        <v>0.113043478260869</v>
      </c>
    </row>
    <row r="5" spans="1:12" x14ac:dyDescent="0.3">
      <c r="A5" t="s">
        <v>18</v>
      </c>
      <c r="B5" s="71" t="s">
        <v>140</v>
      </c>
      <c r="C5" s="72">
        <v>108</v>
      </c>
      <c r="D5" s="72" t="s">
        <v>141</v>
      </c>
      <c r="E5" s="72">
        <v>48</v>
      </c>
      <c r="F5" s="157">
        <v>0.44444444444444398</v>
      </c>
      <c r="G5" s="72" t="s">
        <v>142</v>
      </c>
      <c r="H5" s="72">
        <v>25</v>
      </c>
      <c r="I5" s="157">
        <v>0.23148148148148101</v>
      </c>
      <c r="J5" s="72" t="s">
        <v>148</v>
      </c>
      <c r="K5" s="72">
        <v>15</v>
      </c>
      <c r="L5" s="160">
        <v>0.13888888888888801</v>
      </c>
    </row>
    <row r="6" spans="1:12" x14ac:dyDescent="0.3">
      <c r="A6" t="s">
        <v>19</v>
      </c>
      <c r="B6" s="71" t="s">
        <v>140</v>
      </c>
      <c r="C6" s="72">
        <v>437</v>
      </c>
      <c r="D6" s="72" t="s">
        <v>149</v>
      </c>
      <c r="E6" s="72">
        <v>116</v>
      </c>
      <c r="F6" s="157">
        <v>0.265446224256292</v>
      </c>
      <c r="G6" s="72" t="s">
        <v>142</v>
      </c>
      <c r="H6" s="72">
        <v>108</v>
      </c>
      <c r="I6" s="157">
        <v>0.24713958810068601</v>
      </c>
      <c r="J6" s="72" t="s">
        <v>147</v>
      </c>
      <c r="K6" s="72">
        <v>85</v>
      </c>
      <c r="L6" s="160">
        <v>0.19450800915331801</v>
      </c>
    </row>
    <row r="7" spans="1:12" x14ac:dyDescent="0.3">
      <c r="A7" t="s">
        <v>20</v>
      </c>
      <c r="B7" s="71" t="s">
        <v>140</v>
      </c>
      <c r="C7" s="72">
        <v>399</v>
      </c>
      <c r="D7" s="72" t="s">
        <v>148</v>
      </c>
      <c r="E7" s="72">
        <v>276</v>
      </c>
      <c r="F7" s="157">
        <v>0.69172932330826997</v>
      </c>
      <c r="G7" s="72" t="s">
        <v>150</v>
      </c>
      <c r="H7" s="72">
        <v>72</v>
      </c>
      <c r="I7" s="157">
        <v>0.180451127819548</v>
      </c>
      <c r="J7" s="72" t="s">
        <v>151</v>
      </c>
      <c r="K7" s="72">
        <v>33</v>
      </c>
      <c r="L7" s="160">
        <v>8.2706766917293201E-2</v>
      </c>
    </row>
    <row r="8" spans="1:12" x14ac:dyDescent="0.3">
      <c r="A8" t="s">
        <v>22</v>
      </c>
      <c r="B8" s="71" t="s">
        <v>140</v>
      </c>
      <c r="C8" s="72">
        <v>429</v>
      </c>
      <c r="D8" s="72" t="s">
        <v>153</v>
      </c>
      <c r="E8" s="72">
        <v>224</v>
      </c>
      <c r="F8" s="157">
        <v>0.52214452214452201</v>
      </c>
      <c r="G8" s="72" t="s">
        <v>154</v>
      </c>
      <c r="H8" s="72">
        <v>67</v>
      </c>
      <c r="I8" s="157">
        <v>0.156177156177156</v>
      </c>
      <c r="J8" s="72" t="s">
        <v>143</v>
      </c>
      <c r="K8" s="72">
        <v>29</v>
      </c>
      <c r="L8" s="160">
        <v>6.75990675990676E-2</v>
      </c>
    </row>
    <row r="9" spans="1:12" x14ac:dyDescent="0.3">
      <c r="A9" t="s">
        <v>23</v>
      </c>
      <c r="B9" s="71" t="s">
        <v>140</v>
      </c>
      <c r="C9" s="72">
        <v>642</v>
      </c>
      <c r="D9" s="72" t="s">
        <v>146</v>
      </c>
      <c r="E9" s="72">
        <v>371</v>
      </c>
      <c r="F9" s="157">
        <v>0.57788161993769405</v>
      </c>
      <c r="G9" s="72" t="s">
        <v>145</v>
      </c>
      <c r="H9" s="72">
        <v>72</v>
      </c>
      <c r="I9" s="157">
        <v>0.11214953271028</v>
      </c>
      <c r="J9" s="72" t="s">
        <v>149</v>
      </c>
      <c r="K9" s="72">
        <v>43</v>
      </c>
      <c r="L9" s="160">
        <v>6.6978193146417397E-2</v>
      </c>
    </row>
    <row r="10" spans="1:12" x14ac:dyDescent="0.3">
      <c r="A10" t="s">
        <v>24</v>
      </c>
      <c r="B10" s="71" t="s">
        <v>140</v>
      </c>
      <c r="C10" s="72">
        <v>212</v>
      </c>
      <c r="D10" s="72" t="s">
        <v>150</v>
      </c>
      <c r="E10" s="72">
        <v>70</v>
      </c>
      <c r="F10" s="157">
        <v>0.330188679245283</v>
      </c>
      <c r="G10" s="72" t="s">
        <v>151</v>
      </c>
      <c r="H10" s="72">
        <v>68</v>
      </c>
      <c r="I10" s="157">
        <v>0.320754716981132</v>
      </c>
      <c r="J10" s="72" t="s">
        <v>143</v>
      </c>
      <c r="K10" s="72">
        <v>27</v>
      </c>
      <c r="L10" s="160">
        <v>0.12735849056603701</v>
      </c>
    </row>
    <row r="11" spans="1:12" x14ac:dyDescent="0.3">
      <c r="A11" t="s">
        <v>1</v>
      </c>
      <c r="B11" s="71" t="s">
        <v>157</v>
      </c>
      <c r="C11" s="72">
        <v>297</v>
      </c>
      <c r="D11" s="72" t="s">
        <v>152</v>
      </c>
      <c r="E11" s="72">
        <v>224</v>
      </c>
      <c r="F11" s="157">
        <v>0.754208754208754</v>
      </c>
      <c r="G11" s="72" t="s">
        <v>17</v>
      </c>
      <c r="H11" s="72">
        <v>26</v>
      </c>
      <c r="I11" s="157">
        <v>8.7542087542087504E-2</v>
      </c>
      <c r="J11" s="72" t="s">
        <v>155</v>
      </c>
      <c r="K11" s="72">
        <v>18</v>
      </c>
      <c r="L11" s="160">
        <v>6.0606060606060601E-2</v>
      </c>
    </row>
    <row r="12" spans="1:12" x14ac:dyDescent="0.3">
      <c r="A12" t="s">
        <v>2</v>
      </c>
      <c r="B12" s="71" t="s">
        <v>157</v>
      </c>
      <c r="C12" s="72">
        <v>130</v>
      </c>
      <c r="D12" s="72" t="s">
        <v>152</v>
      </c>
      <c r="E12" s="72">
        <v>67</v>
      </c>
      <c r="F12" s="157">
        <v>0.515384615384615</v>
      </c>
      <c r="G12" s="72" t="s">
        <v>155</v>
      </c>
      <c r="H12" s="72">
        <v>27</v>
      </c>
      <c r="I12" s="157">
        <v>0.20769230769230701</v>
      </c>
      <c r="J12" s="72" t="s">
        <v>16</v>
      </c>
      <c r="K12" s="72">
        <v>14</v>
      </c>
      <c r="L12" s="160">
        <v>0.107692307692307</v>
      </c>
    </row>
    <row r="13" spans="1:12" x14ac:dyDescent="0.3">
      <c r="A13" t="s">
        <v>3</v>
      </c>
      <c r="B13" s="71" t="s">
        <v>157</v>
      </c>
      <c r="C13" s="72">
        <v>306</v>
      </c>
      <c r="D13" s="72" t="s">
        <v>17</v>
      </c>
      <c r="E13" s="72">
        <v>161</v>
      </c>
      <c r="F13" s="157">
        <v>0.526143790849673</v>
      </c>
      <c r="G13" s="72" t="s">
        <v>155</v>
      </c>
      <c r="H13" s="72">
        <v>36</v>
      </c>
      <c r="I13" s="157">
        <v>0.11764705882352899</v>
      </c>
      <c r="J13" s="72" t="s">
        <v>152</v>
      </c>
      <c r="K13" s="72">
        <v>29</v>
      </c>
      <c r="L13" s="160">
        <v>9.47712418300653E-2</v>
      </c>
    </row>
    <row r="14" spans="1:12" x14ac:dyDescent="0.3">
      <c r="A14" t="s">
        <v>4</v>
      </c>
      <c r="B14" s="71" t="s">
        <v>157</v>
      </c>
      <c r="C14" s="72">
        <v>114</v>
      </c>
      <c r="D14" s="72" t="s">
        <v>156</v>
      </c>
      <c r="E14" s="72">
        <v>68</v>
      </c>
      <c r="F14" s="157">
        <v>0.59649122807017496</v>
      </c>
      <c r="G14" s="72" t="s">
        <v>20</v>
      </c>
      <c r="H14" s="72">
        <v>33</v>
      </c>
      <c r="I14" s="157">
        <v>0.28947368421052599</v>
      </c>
      <c r="J14" s="72" t="s">
        <v>26</v>
      </c>
      <c r="K14" s="72" t="s">
        <v>26</v>
      </c>
      <c r="L14" s="72" t="s">
        <v>26</v>
      </c>
    </row>
    <row r="15" spans="1:12" x14ac:dyDescent="0.3">
      <c r="A15" t="s">
        <v>5</v>
      </c>
      <c r="B15" s="71" t="s">
        <v>157</v>
      </c>
      <c r="C15" s="72">
        <v>195</v>
      </c>
      <c r="D15" s="72" t="s">
        <v>20</v>
      </c>
      <c r="E15" s="72">
        <v>72</v>
      </c>
      <c r="F15" s="157">
        <v>0.36923076923076897</v>
      </c>
      <c r="G15" s="72" t="s">
        <v>156</v>
      </c>
      <c r="H15" s="72">
        <v>70</v>
      </c>
      <c r="I15" s="157">
        <v>0.35897435897435898</v>
      </c>
      <c r="J15" s="72" t="s">
        <v>17</v>
      </c>
      <c r="K15" s="72">
        <v>19</v>
      </c>
      <c r="L15" s="160">
        <v>9.7435897435897395E-2</v>
      </c>
    </row>
    <row r="16" spans="1:12" x14ac:dyDescent="0.3">
      <c r="A16" t="s">
        <v>6</v>
      </c>
      <c r="B16" s="71" t="s">
        <v>157</v>
      </c>
      <c r="C16" s="72">
        <v>457</v>
      </c>
      <c r="D16" s="72" t="s">
        <v>17</v>
      </c>
      <c r="E16" s="72">
        <v>316</v>
      </c>
      <c r="F16" s="157">
        <v>0.69146608315098401</v>
      </c>
      <c r="G16" s="72" t="s">
        <v>19</v>
      </c>
      <c r="H16" s="72">
        <v>85</v>
      </c>
      <c r="I16" s="157">
        <v>0.185995623632385</v>
      </c>
      <c r="J16" s="72" t="s">
        <v>152</v>
      </c>
      <c r="K16" s="72">
        <v>15</v>
      </c>
      <c r="L16" s="160">
        <v>3.2822757111597302E-2</v>
      </c>
    </row>
    <row r="17" spans="1:12" x14ac:dyDescent="0.3">
      <c r="A17" t="s">
        <v>7</v>
      </c>
      <c r="B17" s="71" t="s">
        <v>157</v>
      </c>
      <c r="C17" s="72">
        <v>269</v>
      </c>
      <c r="D17" s="72" t="s">
        <v>17</v>
      </c>
      <c r="E17" s="72">
        <v>91</v>
      </c>
      <c r="F17" s="157">
        <v>0.33828996282527801</v>
      </c>
      <c r="G17" s="72" t="s">
        <v>15</v>
      </c>
      <c r="H17" s="72">
        <v>68</v>
      </c>
      <c r="I17" s="157">
        <v>0.25278810408921898</v>
      </c>
      <c r="J17" s="72" t="s">
        <v>18</v>
      </c>
      <c r="K17" s="72">
        <v>48</v>
      </c>
      <c r="L17" s="160">
        <v>0.178438661710037</v>
      </c>
    </row>
    <row r="18" spans="1:12" x14ac:dyDescent="0.3">
      <c r="A18" t="s">
        <v>8</v>
      </c>
      <c r="B18" s="71" t="s">
        <v>157</v>
      </c>
      <c r="C18" s="72">
        <v>340</v>
      </c>
      <c r="D18" s="72" t="s">
        <v>16</v>
      </c>
      <c r="E18" s="72">
        <v>315</v>
      </c>
      <c r="F18" s="157">
        <v>0.92647058823529405</v>
      </c>
      <c r="G18" s="72" t="s">
        <v>26</v>
      </c>
      <c r="H18" s="72" t="s">
        <v>26</v>
      </c>
      <c r="I18" s="72" t="s">
        <v>26</v>
      </c>
      <c r="J18" s="72" t="s">
        <v>26</v>
      </c>
      <c r="K18" s="72" t="s">
        <v>26</v>
      </c>
      <c r="L18" s="72" t="s">
        <v>26</v>
      </c>
    </row>
    <row r="19" spans="1:12" x14ac:dyDescent="0.3">
      <c r="A19" t="s">
        <v>9</v>
      </c>
      <c r="B19" s="71" t="s">
        <v>157</v>
      </c>
      <c r="C19" s="72">
        <v>511</v>
      </c>
      <c r="D19" s="72" t="s">
        <v>155</v>
      </c>
      <c r="E19" s="72">
        <v>371</v>
      </c>
      <c r="F19" s="157">
        <v>0.72602739726027399</v>
      </c>
      <c r="G19" s="72" t="s">
        <v>16</v>
      </c>
      <c r="H19" s="72">
        <v>42</v>
      </c>
      <c r="I19" s="157">
        <v>8.2191780821917804E-2</v>
      </c>
      <c r="J19" s="72" t="s">
        <v>19</v>
      </c>
      <c r="K19" s="72">
        <v>40</v>
      </c>
      <c r="L19" s="160">
        <v>7.8277886497064506E-2</v>
      </c>
    </row>
    <row r="20" spans="1:12" x14ac:dyDescent="0.3">
      <c r="A20" t="s">
        <v>10</v>
      </c>
      <c r="B20" s="71" t="s">
        <v>157</v>
      </c>
      <c r="C20" s="72">
        <v>221</v>
      </c>
      <c r="D20" s="72" t="s">
        <v>19</v>
      </c>
      <c r="E20" s="72">
        <v>116</v>
      </c>
      <c r="F20" s="157">
        <v>0.52488687782805399</v>
      </c>
      <c r="G20" s="72" t="s">
        <v>155</v>
      </c>
      <c r="H20" s="72">
        <v>43</v>
      </c>
      <c r="I20" s="157">
        <v>0.194570135746606</v>
      </c>
      <c r="J20" s="72" t="s">
        <v>16</v>
      </c>
      <c r="K20" s="72">
        <v>32</v>
      </c>
      <c r="L20" s="160">
        <v>0.144796380090497</v>
      </c>
    </row>
    <row r="21" spans="1:12" x14ac:dyDescent="0.3">
      <c r="A21" t="s">
        <v>11</v>
      </c>
      <c r="B21" s="71" t="s">
        <v>157</v>
      </c>
      <c r="C21" s="72">
        <v>360</v>
      </c>
      <c r="D21" s="72" t="s">
        <v>20</v>
      </c>
      <c r="E21" s="72">
        <v>276</v>
      </c>
      <c r="F21" s="157">
        <v>0.76666666666666605</v>
      </c>
      <c r="G21" s="72" t="s">
        <v>17</v>
      </c>
      <c r="H21" s="72">
        <v>29</v>
      </c>
      <c r="I21" s="157">
        <v>8.0555555555555505E-2</v>
      </c>
      <c r="J21" s="72" t="s">
        <v>18</v>
      </c>
      <c r="K21" s="72">
        <v>15</v>
      </c>
      <c r="L21" s="160">
        <v>4.1666666666666602E-2</v>
      </c>
    </row>
    <row r="22" spans="1:12" x14ac:dyDescent="0.3">
      <c r="A22" t="s">
        <v>12</v>
      </c>
      <c r="B22" s="71" t="s">
        <v>157</v>
      </c>
      <c r="C22" s="72">
        <v>314</v>
      </c>
      <c r="D22" s="72" t="s">
        <v>19</v>
      </c>
      <c r="E22" s="72">
        <v>108</v>
      </c>
      <c r="F22" s="157">
        <v>0.34394904458598702</v>
      </c>
      <c r="G22" s="72" t="s">
        <v>17</v>
      </c>
      <c r="H22" s="72">
        <v>88</v>
      </c>
      <c r="I22" s="157">
        <v>0.28025477707006302</v>
      </c>
      <c r="J22" s="72" t="s">
        <v>15</v>
      </c>
      <c r="K22" s="72">
        <v>34</v>
      </c>
      <c r="L22" s="160">
        <v>0.10828025477707</v>
      </c>
    </row>
    <row r="23" spans="1:12" ht="15" thickBot="1" x14ac:dyDescent="0.35">
      <c r="A23" t="s">
        <v>13</v>
      </c>
      <c r="B23" s="73" t="s">
        <v>157</v>
      </c>
      <c r="C23" s="74">
        <v>296</v>
      </c>
      <c r="D23" s="74" t="s">
        <v>16</v>
      </c>
      <c r="E23" s="74">
        <v>177</v>
      </c>
      <c r="F23" s="158">
        <v>0.59797297297297303</v>
      </c>
      <c r="G23" s="74" t="s">
        <v>155</v>
      </c>
      <c r="H23" s="74">
        <v>72</v>
      </c>
      <c r="I23" s="158">
        <v>0.24324324324324301</v>
      </c>
      <c r="J23" s="74" t="s">
        <v>17</v>
      </c>
      <c r="K23" s="74">
        <v>16</v>
      </c>
      <c r="L23" s="161">
        <v>5.4054054054054002E-2</v>
      </c>
    </row>
    <row r="25" spans="1:12" x14ac:dyDescent="0.3">
      <c r="B25" s="251" t="s">
        <v>194</v>
      </c>
      <c r="C25" s="251"/>
      <c r="D25" s="251"/>
    </row>
  </sheetData>
  <mergeCells count="1">
    <mergeCell ref="B25:D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Data Dictionary</vt:lpstr>
      <vt:lpstr>Headcounts</vt:lpstr>
      <vt:lpstr>Counties</vt:lpstr>
      <vt:lpstr>ACT Averages</vt:lpstr>
      <vt:lpstr>ACT Score Distributions</vt:lpstr>
      <vt:lpstr>Summer Melt Rates</vt:lpstr>
      <vt:lpstr>FTF Retention Rates</vt:lpstr>
      <vt:lpstr>24 Credits Rates</vt:lpstr>
      <vt:lpstr>"24" Transfer Counts</vt:lpstr>
      <vt:lpstr>Three Year Graduation Rates</vt:lpstr>
      <vt:lpstr>Six Year Graduation Rates</vt:lpstr>
      <vt:lpstr>TCAT Completion Rates</vt:lpstr>
      <vt:lpstr>TCAT Licensure Exam Pass Rates</vt:lpstr>
      <vt:lpstr>TCAT Job Placement Rates</vt:lpstr>
      <vt:lpstr>Post-Completion Salaries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Amanda Klafehn</dc:creator>
  <cp:keywords/>
  <dc:description/>
  <cp:lastModifiedBy>Henry Savich</cp:lastModifiedBy>
  <cp:revision/>
  <dcterms:created xsi:type="dcterms:W3CDTF">2020-12-14T21:29:56Z</dcterms:created>
  <dcterms:modified xsi:type="dcterms:W3CDTF">2024-04-16T18:21:59Z</dcterms:modified>
  <cp:category/>
  <cp:contentStatus/>
</cp:coreProperties>
</file>